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activeTab="5"/>
  </bookViews>
  <sheets>
    <sheet name="仓库信息" sheetId="4" r:id="rId1"/>
    <sheet name="全国城配" sheetId="1" r:id="rId2"/>
    <sheet name="全国零担" sheetId="8" r:id="rId3"/>
    <sheet name="全国落地配" sheetId="10" r:id="rId4"/>
    <sheet name="仓间调拨" sheetId="6" r:id="rId5"/>
    <sheet name="郑州、兰州散装散卸" sheetId="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<sst xmlns="http://schemas.openxmlformats.org/spreadsheetml/2006/main" count="1252" uniqueCount="122">
  <si>
    <t>2025年仓储物流中心全国仓配送服务地址</t>
  </si>
  <si>
    <t>仓库</t>
  </si>
  <si>
    <t>仓库地址</t>
  </si>
  <si>
    <t>南充仓</t>
  </si>
  <si>
    <t>四川省南充市高坪区物流大道丰树川东现代物流园3C</t>
  </si>
  <si>
    <t>泸州仓</t>
  </si>
  <si>
    <t>四川省泸州市龙马潭区电商快递分拨中心</t>
  </si>
  <si>
    <t>佛山仓</t>
  </si>
  <si>
    <t>佛山市顺德区陈村镇国通物流园A-3零食有鸣</t>
  </si>
  <si>
    <t>惠州仓</t>
  </si>
  <si>
    <t>广东省惠州市潼侨镇宝湾物流园3楼仓库</t>
  </si>
  <si>
    <t>新津仓</t>
  </si>
  <si>
    <t>四川省成都市新津区普兴街道龙溪河北路318号普洛斯物流园B1-U1零食有鸣</t>
  </si>
  <si>
    <t>兰州仓</t>
  </si>
  <si>
    <t>甘肃省兰州市皋兰县亥家地沟丰树皋兰现代物流园</t>
  </si>
  <si>
    <t>长春仓</t>
  </si>
  <si>
    <t>吉林省长春市宽城区聚德大街与德贤路交汇（万纬长春新区园区）</t>
  </si>
  <si>
    <t>海南仓</t>
  </si>
  <si>
    <t>澄迈京东智能产业园2号门海南省澄迈县</t>
  </si>
  <si>
    <t>重庆仓</t>
  </si>
  <si>
    <t>重庆市江津区珞璜综合保税区郑明冷链仓库</t>
  </si>
  <si>
    <t>郑州仓</t>
  </si>
  <si>
    <t>河南省郑州市新密市高洼街与康宁路交叉口</t>
  </si>
  <si>
    <t>泸州市龙马潭区贸易路618号（九港路南侧）大信物流园</t>
  </si>
  <si>
    <t>青白江仓</t>
  </si>
  <si>
    <t>四川省成都市青白江区祥乐路281号安博青白江物流中心(一期)</t>
  </si>
  <si>
    <t>郫都仓</t>
  </si>
  <si>
    <t>四川省成都市郫都区永和路人人乐西南物流配送中心</t>
  </si>
  <si>
    <t>2025年零食有鸣全国城配招标项目模版：</t>
  </si>
  <si>
    <t>报价须知：                                                                                                  
1、价格含9%增值税专用发票；
2、尾板商品数量*0.023*对应立方价格=应付金额（后期按照系统实际体积系数来计费）；
3、现场释义：
目前配送模式结算逻辑：承运商按照托盘*对应距离报价+尾托（散件按照立方系数*对应数量*对应距离报价）=结算价格来执行配送并且结算；
新增加配送结算模式报价：承运商按照系统数据（出库位暂存商品数量自动交接，库内监控全覆盖，商品有分拣数据，系统内有按照体积合箱数量体现，甲方商品按照单箱数量交接给承运商（乙方）。承运商自行组织人员进行商品的打托工作，报价含：对应距离打托配送报价+缠绕膜（或绑带重复利用）+打托人工费用，进行报价结算。商品打托稳固，确保商品配送到门店为托规完整的配送状态。
4、配送差异及运输配送破损都由承运商负责。商品配送至门店出现异常（少货或者混板），由承运商负责处理异常（按照商品售价买赔&amp;配送异常计入对应绩效考核。商品在门店监控下面进行托盘&amp;数量清点交接。                                                                                                                                      
5、库内作业操作工具及设备需要承运商自行提供；                                                                                
6、托盘打托高度不低于（1950mm）；                                                                                                     
7、承运商负责商品的装卸工作；</t>
  </si>
  <si>
    <t>项目概况</t>
  </si>
  <si>
    <t>目前模式托盘</t>
  </si>
  <si>
    <t>目前模式立方</t>
  </si>
  <si>
    <t>新的托盘模式（按箱结算，打托配送）</t>
  </si>
  <si>
    <t>区间公里数</t>
  </si>
  <si>
    <t>单位</t>
  </si>
  <si>
    <t>运输单价</t>
  </si>
  <si>
    <t>单价小计</t>
  </si>
  <si>
    <t>缠膜单价</t>
  </si>
  <si>
    <t>人工打板、装卸单价</t>
  </si>
  <si>
    <t>托/元</t>
  </si>
  <si>
    <t>方/元</t>
  </si>
  <si>
    <t>箱/元</t>
  </si>
  <si>
    <t>2025年零食有鸣全国配送服务零担报价模版</t>
  </si>
  <si>
    <t>报价须知：
1、距离400公里以上的门店，配送方式为散装散卸的按方结算走零担报价体系；
2、报价含9%点的增值税专用发票报价。
3、报价含商品的装卸费用。
4、尾板商品数量*0.023*对应立方价格=应付金额（后期按照系统实际体积系数来计费）；
5、商品交接模式：门店监控下面按照商品数量进行交接，
6、散装散卸报价包含装卸费用（承运商需要安排人员在仓库进行装车及配送卸货至门店监控下面交接）</t>
  </si>
  <si>
    <t>兰州仓（新疆)</t>
  </si>
  <si>
    <t>公里数</t>
  </si>
  <si>
    <t>立方单价</t>
  </si>
  <si>
    <t>始发城市</t>
  </si>
  <si>
    <t>目的城市</t>
  </si>
  <si>
    <t>元/方</t>
  </si>
  <si>
    <t>兰州</t>
  </si>
  <si>
    <t>阿克苏</t>
  </si>
  <si>
    <t>阿拉尔</t>
  </si>
  <si>
    <t>阿勒泰</t>
  </si>
  <si>
    <t>巴音郭楞州</t>
  </si>
  <si>
    <t>博尔塔拉州</t>
  </si>
  <si>
    <t>昌吉州</t>
  </si>
  <si>
    <t>哈密</t>
  </si>
  <si>
    <t>和田</t>
  </si>
  <si>
    <t>喀什</t>
  </si>
  <si>
    <t>克拉玛依</t>
  </si>
  <si>
    <t>昆玉</t>
  </si>
  <si>
    <t>石河子</t>
  </si>
  <si>
    <t>塔城</t>
  </si>
  <si>
    <t>铁门关</t>
  </si>
  <si>
    <t>图木舒克</t>
  </si>
  <si>
    <t>吐鲁番</t>
  </si>
  <si>
    <t>乌鲁木齐</t>
  </si>
  <si>
    <t>五家渠</t>
  </si>
  <si>
    <t>伊犁州</t>
  </si>
  <si>
    <t>北屯</t>
  </si>
  <si>
    <t>2025年仓储物流中心全国仓配送服务落地配报价模版：</t>
  </si>
  <si>
    <t>报价须知：
1、价格为含税价，发票种类是增值税专用发票，税率为 9%；
2、尾板商品数量*0.023*对应立方价格=应付金额（后期按照系统实际体积系数来计费）；
3、报价含商品的装卸费用；
4、现场释义：
目前配送模式结算逻辑：承运商按照托盘*对应距离报价+尾托（散件按照立方系数*对应数量*对应距离报价）=结算价格来执行配送并且结算。
承运商按照系统数据（库内暂存库位商品数量自动交接，库内监控全覆盖，商品有分拣数据，系统内有按照体积合箱数量体现，甲方商品按照单箱数量交接给承运商（乙方）。）承运商自行组织人员进行商品的打托工作，报价含：对应距离打托配送报价+缠绕膜（绑带-重复利用）+人工费用，进行报价结算。商品打托稳固，确保商品配送到门店为完备规整配送状态。
5、配送差异及运输配送破损都由承运商负责。商品配送至门店出现异常（少货或者混板），由承运商负责处理异常（按照商品售价买赔&amp;配送异常计入对应绩效考核。商品在门店监控下面进行托盘&amp;数量清点交接                                                                                            
6、库内作业操作工具及设备需要承运商自行提供；
7、托盘打托高度不低于（1950mm）；</t>
  </si>
  <si>
    <t>新津</t>
  </si>
  <si>
    <t>门店数</t>
  </si>
  <si>
    <t>区间公里数（km）</t>
  </si>
  <si>
    <t>攀枝花地区</t>
  </si>
  <si>
    <t>惠州</t>
  </si>
  <si>
    <t>上饶市</t>
  </si>
  <si>
    <t>吉安市</t>
  </si>
  <si>
    <t>赣州市</t>
  </si>
  <si>
    <t>海口</t>
  </si>
  <si>
    <t>三亚市</t>
  </si>
  <si>
    <t>张掖市</t>
  </si>
  <si>
    <t>银川市</t>
  </si>
  <si>
    <t>武威市</t>
  </si>
  <si>
    <t>郑州</t>
  </si>
  <si>
    <t>西安市</t>
  </si>
  <si>
    <t>榆林市</t>
  </si>
  <si>
    <t>大同市</t>
  </si>
  <si>
    <t>长春</t>
  </si>
  <si>
    <t>沈阳市</t>
  </si>
  <si>
    <t>南充</t>
  </si>
  <si>
    <t>达州市
（除渠县，大竹市）</t>
  </si>
  <si>
    <t>广元市
（除苍溪县）</t>
  </si>
  <si>
    <t>开州区</t>
  </si>
  <si>
    <t>万州区</t>
  </si>
  <si>
    <t>云阳县</t>
  </si>
  <si>
    <t>重庆</t>
  </si>
  <si>
    <t>遵义</t>
  </si>
  <si>
    <t>2025年仓储物流中心全国配送服务仓间调拨项目报价模版：</t>
  </si>
  <si>
    <t>备注</t>
  </si>
  <si>
    <t>报价须知：
1、价格含9%增值税专用发票；
2、仓间调拨不含装卸；
3、海口仓（淡季）为4月-10月；海口仓（旺季）为11月-次年3月；                                           
4、尾板商品数量*0.023*对应立方价格=应付金额（后期按照系统实际体积系数来计费）；</t>
  </si>
  <si>
    <t>立方</t>
  </si>
  <si>
    <t>时效</t>
  </si>
  <si>
    <t>始发</t>
  </si>
  <si>
    <t>到达</t>
  </si>
  <si>
    <t>距离（km)</t>
  </si>
  <si>
    <t>0＜X≤15方</t>
  </si>
  <si>
    <t>15＜X≤20方</t>
  </si>
  <si>
    <t>20＜X≤30方</t>
  </si>
  <si>
    <t>30＜X≤50方</t>
  </si>
  <si>
    <t>50方以上</t>
  </si>
  <si>
    <t>茂名仓</t>
  </si>
  <si>
    <t>海口仓（淡季）</t>
  </si>
  <si>
    <t>海口仓（旺季）</t>
  </si>
  <si>
    <t>2025年散装散卸报价模版：</t>
  </si>
  <si>
    <t>报价须知：                                                                
1、500公里以内距离门店散装散卸按箱结算；
2、报价含9%点的增值税专用发票报价；
3、报价含装卸费用（车尾交接）；
4、承运商按照系统数据（库内暂存库位商品数量和库内人员进行现场商品清点数量完成交接，库内监控全覆盖，商品有分拣数据，系统内有按照体积合箱数量体现，甲方商品按照实际库位暂存商品数量交接给承运商（乙方），散装散卸报价含：对应距离商品配送报价+现场装卸车人工费用。确保商品配送到门店数量无差异。
5、配送差异及运输配送破损都由承运商负责。商品配送至门店出现异常（少货或者混、货），由承运商负责处理异常（按照商品售价买赔&amp;配送异常计入对应绩效考核。商品在门店监控下面进行数量清点交接。</t>
  </si>
  <si>
    <t>散装散卸</t>
  </si>
  <si>
    <t>单价</t>
  </si>
  <si>
    <t>元/箱</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</si>
</sst>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0">
    <font>
      <sz val="11"/>
      <color theme="1"/>
      <name val="宋体"/>
      <charset val="134"/>
      <scheme val="minor"/>
    </font>
    <font>
      <sz val="12"/>
      <name val="微软雅黑"/>
      <charset val="134"/>
    </font>
    <font>
      <b/>
      <sz val="16"/>
      <name val="微软雅黑"/>
      <charset val="134"/>
    </font>
    <font>
      <b/>
      <sz val="12"/>
      <color rgb="FFFF0000"/>
      <name val="微软雅黑"/>
      <charset val="134"/>
    </font>
    <font>
      <sz val="12"/>
      <color rgb="FFFF0000"/>
      <name val="微软雅黑"/>
      <charset val="134"/>
    </font>
    <font>
      <b/>
      <sz val="12"/>
      <name val="微软雅黑"/>
      <charset val="134"/>
    </font>
    <font>
      <sz val="12"/>
      <color theme="1"/>
      <name val="微软雅黑"/>
      <charset val="134"/>
    </font>
    <font>
      <b/>
      <sz val="16"/>
      <color theme="1"/>
      <name val="微软雅黑"/>
      <charset val="134"/>
    </font>
    <font>
      <sz val="12"/>
      <color rgb="FF000000"/>
      <name val="微软雅黑"/>
      <charset val="134"/>
    </font>
    <font>
      <sz val="11"/>
      <color rgb="FFFF0000"/>
      <name val="宋体"/>
      <charset val="134"/>
      <scheme val="minor"/>
    </font>
    <font>
      <b/>
      <sz val="12"/>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1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7"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9" fillId="4" borderId="19" applyNumberFormat="0" applyAlignment="0" applyProtection="0">
      <alignment vertical="center"/>
    </xf>
    <xf numFmtId="0" fontId="20" fillId="5" borderId="20" applyNumberFormat="0" applyAlignment="0" applyProtection="0">
      <alignment vertical="center"/>
    </xf>
    <xf numFmtId="0" fontId="21" fillId="5" borderId="19" applyNumberFormat="0" applyAlignment="0" applyProtection="0">
      <alignment vertical="center"/>
    </xf>
    <xf numFmtId="0" fontId="22" fillId="6" borderId="21" applyNumberFormat="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112">
    <xf numFmtId="0" fontId="0" fillId="0" borderId="0" xfId="0">
      <alignment vertical="center"/>
    </xf>
    <xf numFmtId="0" fontId="1" fillId="2" borderId="0" xfId="0" applyFont="1" applyFill="1" applyBorder="1">
      <alignment vertical="center"/>
    </xf>
    <xf numFmtId="0" fontId="2" fillId="2" borderId="0" xfId="0" applyFont="1" applyFill="1" applyBorder="1">
      <alignment vertical="center"/>
    </xf>
    <xf numFmtId="0" fontId="3" fillId="2" borderId="0" xfId="0" applyFont="1" applyFill="1" applyAlignment="1">
      <alignment horizontal="left" vertical="center" wrapText="1"/>
    </xf>
    <xf numFmtId="0" fontId="4" fillId="2" borderId="0" xfId="0" applyFont="1" applyFill="1" applyAlignment="1">
      <alignmen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5" xfId="0" applyFont="1" applyFill="1" applyBorder="1">
      <alignment vertical="center"/>
    </xf>
    <xf numFmtId="0" fontId="1" fillId="2" borderId="6"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center" vertical="center"/>
    </xf>
    <xf numFmtId="0" fontId="1" fillId="2" borderId="7" xfId="0" applyFont="1" applyFill="1" applyBorder="1">
      <alignment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10" xfId="0" applyFont="1" applyFill="1" applyBorder="1">
      <alignment vertical="center"/>
    </xf>
    <xf numFmtId="0" fontId="0" fillId="2" borderId="0" xfId="0" applyFill="1">
      <alignment vertical="center"/>
    </xf>
    <xf numFmtId="0" fontId="6" fillId="2" borderId="0" xfId="0" applyFont="1" applyFill="1" applyBorder="1">
      <alignment vertical="center"/>
    </xf>
    <xf numFmtId="0" fontId="6" fillId="2" borderId="0" xfId="0" applyFont="1" applyFill="1" applyBorder="1" applyAlignment="1">
      <alignment horizontal="center" vertical="center"/>
    </xf>
    <xf numFmtId="0" fontId="7" fillId="2" borderId="0" xfId="0" applyFont="1" applyFill="1" applyBorder="1">
      <alignment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176" fontId="5" fillId="2" borderId="11" xfId="0" applyNumberFormat="1" applyFont="1" applyFill="1" applyBorder="1" applyAlignment="1">
      <alignment horizontal="center" vertical="center"/>
    </xf>
    <xf numFmtId="176" fontId="5" fillId="2" borderId="12" xfId="0" applyNumberFormat="1"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0" xfId="0" applyFont="1" applyFill="1" applyBorder="1" applyAlignment="1">
      <alignment horizontal="center" vertical="center" wrapText="1"/>
    </xf>
    <xf numFmtId="176" fontId="5" fillId="2" borderId="8" xfId="0" applyNumberFormat="1" applyFont="1" applyFill="1" applyBorder="1" applyAlignment="1">
      <alignment horizontal="center" vertical="center"/>
    </xf>
    <xf numFmtId="176" fontId="5" fillId="2" borderId="9" xfId="0" applyNumberFormat="1"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3"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8" fillId="2" borderId="0" xfId="0" applyFont="1" applyFill="1" applyBorder="1" applyAlignment="1">
      <alignment horizontal="center" vertical="center"/>
    </xf>
    <xf numFmtId="176" fontId="5" fillId="2" borderId="14" xfId="0" applyNumberFormat="1" applyFont="1" applyFill="1" applyBorder="1" applyAlignment="1">
      <alignment horizontal="center" vertical="center"/>
    </xf>
    <xf numFmtId="176" fontId="3" fillId="2" borderId="14" xfId="0" applyNumberFormat="1" applyFont="1" applyFill="1" applyBorder="1" applyAlignment="1">
      <alignment horizontal="center" vertical="center"/>
    </xf>
    <xf numFmtId="176" fontId="5" fillId="2" borderId="15" xfId="0" applyNumberFormat="1" applyFont="1" applyFill="1" applyBorder="1" applyAlignment="1">
      <alignment horizontal="center" vertical="center"/>
    </xf>
    <xf numFmtId="176" fontId="3" fillId="2" borderId="15" xfId="0" applyNumberFormat="1" applyFont="1" applyFill="1" applyBorder="1" applyAlignment="1">
      <alignment horizontal="center" vertical="center"/>
    </xf>
    <xf numFmtId="0" fontId="6" fillId="2" borderId="13" xfId="0" applyFont="1" applyFill="1" applyBorder="1">
      <alignment vertical="center"/>
    </xf>
    <xf numFmtId="0" fontId="6" fillId="2" borderId="6" xfId="0" applyFont="1" applyFill="1" applyBorder="1" applyAlignment="1">
      <alignment horizontal="center" vertical="center" wrapText="1"/>
    </xf>
    <xf numFmtId="0" fontId="1" fillId="2" borderId="6"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6" fillId="2" borderId="9" xfId="0" applyFont="1" applyFill="1" applyBorder="1">
      <alignment vertical="center"/>
    </xf>
    <xf numFmtId="0" fontId="6" fillId="2" borderId="15" xfId="0" applyFont="1" applyFill="1" applyBorder="1">
      <alignment vertical="center"/>
    </xf>
    <xf numFmtId="0" fontId="6" fillId="2" borderId="0" xfId="0" applyFont="1" applyFill="1">
      <alignment vertical="center"/>
    </xf>
    <xf numFmtId="0" fontId="3" fillId="2" borderId="0" xfId="0" applyFont="1" applyFill="1" applyAlignment="1">
      <alignment vertical="center" wrapText="1"/>
    </xf>
    <xf numFmtId="177" fontId="5" fillId="2" borderId="11" xfId="0" applyNumberFormat="1" applyFont="1" applyFill="1" applyBorder="1" applyAlignment="1">
      <alignment horizontal="center" vertical="center"/>
    </xf>
    <xf numFmtId="43" fontId="5" fillId="2" borderId="12" xfId="0" applyNumberFormat="1" applyFont="1" applyFill="1" applyBorder="1" applyAlignment="1">
      <alignment horizontal="center" vertical="center" wrapText="1"/>
    </xf>
    <xf numFmtId="43" fontId="5" fillId="2" borderId="14"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15" xfId="0" applyFont="1" applyFill="1" applyBorder="1" applyAlignment="1">
      <alignment horizontal="center" vertical="center"/>
    </xf>
    <xf numFmtId="43" fontId="5" fillId="2" borderId="11" xfId="0" applyNumberFormat="1" applyFont="1" applyFill="1" applyBorder="1" applyAlignment="1">
      <alignment horizontal="center" vertical="center" wrapText="1"/>
    </xf>
    <xf numFmtId="43" fontId="5" fillId="0" borderId="1" xfId="0" applyNumberFormat="1" applyFont="1" applyFill="1" applyBorder="1" applyAlignment="1">
      <alignment horizontal="center" vertical="center" wrapText="1"/>
    </xf>
    <xf numFmtId="43" fontId="5" fillId="0" borderId="3" xfId="0" applyNumberFormat="1" applyFont="1" applyFill="1" applyBorder="1" applyAlignment="1">
      <alignment horizontal="center" vertical="center" wrapText="1"/>
    </xf>
    <xf numFmtId="43" fontId="5" fillId="0" borderId="2" xfId="0" applyNumberFormat="1" applyFont="1" applyFill="1" applyBorder="1" applyAlignment="1">
      <alignment horizontal="center" vertical="center" wrapText="1"/>
    </xf>
    <xf numFmtId="43" fontId="5" fillId="2" borderId="4" xfId="0" applyNumberFormat="1" applyFont="1" applyFill="1" applyBorder="1" applyAlignment="1">
      <alignment horizontal="center" vertical="center" wrapText="1"/>
    </xf>
    <xf numFmtId="177" fontId="1" fillId="2" borderId="10" xfId="0" applyNumberFormat="1"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8" xfId="0" applyFont="1" applyFill="1" applyBorder="1" applyAlignment="1">
      <alignment horizontal="center" vertical="center"/>
    </xf>
    <xf numFmtId="43" fontId="1" fillId="2" borderId="0" xfId="0" applyNumberFormat="1" applyFont="1" applyFill="1" applyBorder="1" applyAlignment="1">
      <alignment horizontal="center" vertical="center"/>
    </xf>
    <xf numFmtId="0" fontId="1" fillId="2" borderId="0" xfId="0" applyNumberFormat="1" applyFont="1" applyFill="1" applyBorder="1">
      <alignment vertical="center"/>
    </xf>
    <xf numFmtId="0" fontId="2" fillId="2" borderId="0" xfId="0" applyFont="1" applyFill="1" applyBorder="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4" xfId="0" applyFont="1" applyFill="1" applyBorder="1" applyAlignment="1">
      <alignment horizontal="center" vertical="center" wrapText="1"/>
    </xf>
    <xf numFmtId="43" fontId="5" fillId="2" borderId="13" xfId="0" applyNumberFormat="1" applyFont="1" applyFill="1" applyBorder="1" applyAlignment="1">
      <alignment horizontal="center" vertical="center" wrapText="1"/>
    </xf>
    <xf numFmtId="177" fontId="1" fillId="2" borderId="13" xfId="0" applyNumberFormat="1" applyFont="1" applyFill="1" applyBorder="1" applyAlignment="1">
      <alignment horizontal="center" vertical="center" wrapText="1"/>
    </xf>
    <xf numFmtId="43" fontId="5" fillId="2" borderId="15" xfId="0" applyNumberFormat="1" applyFont="1" applyFill="1" applyBorder="1" applyAlignment="1">
      <alignment horizontal="center" vertical="center" wrapText="1"/>
    </xf>
    <xf numFmtId="177" fontId="1" fillId="2" borderId="15" xfId="0" applyNumberFormat="1" applyFont="1" applyFill="1" applyBorder="1" applyAlignment="1">
      <alignment horizontal="center" vertical="center" wrapText="1"/>
    </xf>
    <xf numFmtId="0" fontId="1" fillId="2" borderId="13" xfId="0" applyFont="1" applyFill="1" applyBorder="1">
      <alignment vertical="center"/>
    </xf>
    <xf numFmtId="0" fontId="1" fillId="2" borderId="15" xfId="0" applyFont="1" applyFill="1" applyBorder="1">
      <alignment vertical="center"/>
    </xf>
    <xf numFmtId="0" fontId="1" fillId="2" borderId="0" xfId="0" applyFont="1" applyFill="1" applyBorder="1" applyAlignment="1">
      <alignment vertical="center" wrapText="1"/>
    </xf>
    <xf numFmtId="0" fontId="4" fillId="2" borderId="0" xfId="0" applyFont="1" applyFill="1" applyBorder="1" applyAlignment="1">
      <alignment horizontal="center" vertical="center"/>
    </xf>
    <xf numFmtId="0" fontId="7" fillId="2" borderId="0" xfId="0" applyFont="1" applyFill="1" applyBorder="1" applyAlignment="1">
      <alignment horizontal="left" vertical="center"/>
    </xf>
    <xf numFmtId="177" fontId="5" fillId="2" borderId="14" xfId="0" applyNumberFormat="1" applyFont="1" applyFill="1" applyBorder="1" applyAlignment="1">
      <alignment horizontal="center" vertical="center"/>
    </xf>
    <xf numFmtId="0" fontId="6" fillId="2" borderId="13" xfId="0" applyFont="1" applyFill="1" applyBorder="1" applyAlignment="1">
      <alignment horizontal="center" vertical="center"/>
    </xf>
    <xf numFmtId="177" fontId="1" fillId="2" borderId="6" xfId="0" applyNumberFormat="1" applyFont="1" applyFill="1" applyBorder="1" applyAlignment="1">
      <alignment horizontal="center" vertical="center"/>
    </xf>
    <xf numFmtId="0" fontId="0" fillId="2" borderId="0" xfId="0" applyFill="1" applyBorder="1">
      <alignment vertical="center"/>
    </xf>
    <xf numFmtId="43" fontId="3" fillId="2" borderId="0"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177" fontId="1" fillId="2" borderId="13" xfId="0" applyNumberFormat="1" applyFont="1" applyFill="1" applyBorder="1" applyAlignment="1">
      <alignment horizontal="center" vertical="center"/>
    </xf>
    <xf numFmtId="0" fontId="9" fillId="2" borderId="0" xfId="0" applyFont="1" applyFill="1" applyBorder="1">
      <alignment vertical="center"/>
    </xf>
    <xf numFmtId="177" fontId="1" fillId="2" borderId="8" xfId="0" applyNumberFormat="1" applyFont="1" applyFill="1" applyBorder="1" applyAlignment="1">
      <alignment horizontal="center" vertical="center"/>
    </xf>
    <xf numFmtId="177" fontId="1" fillId="2" borderId="15" xfId="0" applyNumberFormat="1" applyFont="1" applyFill="1" applyBorder="1" applyAlignment="1">
      <alignment horizontal="center" vertical="center"/>
    </xf>
    <xf numFmtId="0" fontId="10" fillId="2" borderId="11" xfId="0" applyFont="1" applyFill="1" applyBorder="1" applyAlignment="1">
      <alignment horizontal="center" vertical="center"/>
    </xf>
    <xf numFmtId="0" fontId="10" fillId="2" borderId="14" xfId="0" applyFont="1" applyFill="1" applyBorder="1" applyAlignment="1">
      <alignment horizontal="center" vertical="center"/>
    </xf>
    <xf numFmtId="0" fontId="6" fillId="2" borderId="13" xfId="0" applyFont="1" applyFill="1" applyBorder="1" applyAlignment="1">
      <alignment horizontal="left" vertical="center"/>
    </xf>
    <xf numFmtId="0" fontId="1" fillId="2" borderId="8" xfId="0" applyFont="1" applyFill="1" applyBorder="1" applyAlignment="1">
      <alignment horizontal="center" vertical="center"/>
    </xf>
    <xf numFmtId="0" fontId="6" fillId="2" borderId="15"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16"/>
  <sheetViews>
    <sheetView zoomScale="70" zoomScaleNormal="70" workbookViewId="0">
      <pane ySplit="3" topLeftCell="A7" activePane="bottomLeft" state="frozen"/>
      <selection/>
      <selection pane="bottomLeft" activeCell="E9" sqref="E9"/>
    </sheetView>
  </sheetViews>
  <sheetFormatPr defaultColWidth="15.6363636363636" defaultRowHeight="30" customHeight="1" outlineLevelCol="2"/>
  <cols>
    <col min="1" max="1" width="15.6363636363636" style="23"/>
    <col min="2" max="2" width="15.6363636363636" style="23" customWidth="1"/>
    <col min="3" max="3" width="92.3272727272727" style="23" customWidth="1"/>
    <col min="4" max="16382" width="15.6363636363636" style="23" customWidth="1"/>
    <col min="16383" max="16384" width="15.6363636363636" style="23"/>
  </cols>
  <sheetData>
    <row r="1" ht="35" customHeight="1"/>
    <row r="2" ht="35" customHeight="1" spans="2:2">
      <c r="B2" s="25" t="s">
        <v>0</v>
      </c>
    </row>
    <row r="3" ht="35" customHeight="1" spans="2:3">
      <c r="B3" s="107" t="s">
        <v>1</v>
      </c>
      <c r="C3" s="108" t="s">
        <v>2</v>
      </c>
    </row>
    <row r="4" ht="35" customHeight="1" spans="2:3">
      <c r="B4" s="54" t="s">
        <v>3</v>
      </c>
      <c r="C4" s="109" t="s">
        <v>4</v>
      </c>
    </row>
    <row r="5" ht="35" customHeight="1" spans="2:3">
      <c r="B5" s="54" t="s">
        <v>5</v>
      </c>
      <c r="C5" s="109" t="s">
        <v>6</v>
      </c>
    </row>
    <row r="6" ht="35" customHeight="1" spans="2:3">
      <c r="B6" s="54" t="s">
        <v>7</v>
      </c>
      <c r="C6" s="109" t="s">
        <v>8</v>
      </c>
    </row>
    <row r="7" ht="35" customHeight="1" spans="2:3">
      <c r="B7" s="54" t="s">
        <v>9</v>
      </c>
      <c r="C7" s="109" t="s">
        <v>10</v>
      </c>
    </row>
    <row r="8" ht="35" customHeight="1" spans="2:3">
      <c r="B8" s="54" t="s">
        <v>11</v>
      </c>
      <c r="C8" s="109" t="s">
        <v>12</v>
      </c>
    </row>
    <row r="9" ht="35" customHeight="1" spans="2:3">
      <c r="B9" s="54" t="s">
        <v>13</v>
      </c>
      <c r="C9" s="109" t="s">
        <v>14</v>
      </c>
    </row>
    <row r="10" ht="35" customHeight="1" spans="2:3">
      <c r="B10" s="54" t="s">
        <v>15</v>
      </c>
      <c r="C10" s="109" t="s">
        <v>16</v>
      </c>
    </row>
    <row r="11" ht="35" customHeight="1" spans="2:3">
      <c r="B11" s="54" t="s">
        <v>17</v>
      </c>
      <c r="C11" s="109" t="s">
        <v>18</v>
      </c>
    </row>
    <row r="12" ht="35" customHeight="1" spans="2:3">
      <c r="B12" s="54" t="s">
        <v>19</v>
      </c>
      <c r="C12" s="109" t="s">
        <v>20</v>
      </c>
    </row>
    <row r="13" ht="35" customHeight="1" spans="2:3">
      <c r="B13" s="54" t="s">
        <v>21</v>
      </c>
      <c r="C13" s="109" t="s">
        <v>22</v>
      </c>
    </row>
    <row r="14" ht="35" customHeight="1" spans="2:3">
      <c r="B14" s="54" t="s">
        <v>5</v>
      </c>
      <c r="C14" s="109" t="s">
        <v>23</v>
      </c>
    </row>
    <row r="15" ht="35" customHeight="1" spans="2:3">
      <c r="B15" s="54" t="s">
        <v>24</v>
      </c>
      <c r="C15" s="109" t="s">
        <v>25</v>
      </c>
    </row>
    <row r="16" ht="35" customHeight="1" spans="2:3">
      <c r="B16" s="110" t="s">
        <v>26</v>
      </c>
      <c r="C16" s="111" t="s">
        <v>27</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U68"/>
  <sheetViews>
    <sheetView zoomScale="60" zoomScaleNormal="60" workbookViewId="0">
      <pane ySplit="8" topLeftCell="A9" activePane="bottomLeft" state="frozen"/>
      <selection/>
      <selection pane="bottomLeft" activeCell="E10" sqref="E10"/>
    </sheetView>
  </sheetViews>
  <sheetFormatPr defaultColWidth="15.6363636363636" defaultRowHeight="30" customHeight="1"/>
  <cols>
    <col min="1" max="4" width="15.6363636363636" style="24" customWidth="1"/>
    <col min="5" max="6" width="21.1545454545455" style="24" customWidth="1"/>
    <col min="7" max="7" width="22.4636363636364" style="24" customWidth="1"/>
    <col min="8" max="9" width="15.6363636363636" style="24" customWidth="1"/>
    <col min="10" max="11" width="21.1545454545455" style="24" customWidth="1"/>
    <col min="12" max="12" width="20.9" style="24" customWidth="1"/>
    <col min="13" max="13" width="23.2272727272727" style="24" customWidth="1"/>
    <col min="14" max="14" width="22.4636363636364" style="24" customWidth="1"/>
    <col min="15" max="21" width="15.6363636363636" style="95" customWidth="1"/>
    <col min="22" max="16381" width="15.6363636363636" style="24" customWidth="1"/>
    <col min="16382" max="16384" width="15.6363636363636" style="24"/>
  </cols>
  <sheetData>
    <row r="2" customHeight="1" spans="2:2">
      <c r="B2" s="96" t="s">
        <v>28</v>
      </c>
    </row>
    <row r="3" customHeight="1" spans="2:14">
      <c r="B3" s="3" t="s">
        <v>29</v>
      </c>
      <c r="C3" s="3"/>
      <c r="D3" s="3"/>
      <c r="E3" s="3"/>
      <c r="F3" s="3"/>
      <c r="G3" s="3"/>
      <c r="H3" s="3"/>
      <c r="I3" s="3"/>
      <c r="J3" s="3"/>
      <c r="K3" s="3"/>
      <c r="L3" s="3"/>
      <c r="M3" s="3"/>
      <c r="N3" s="3"/>
    </row>
    <row r="4" ht="35" customHeight="1" spans="2:14">
      <c r="B4" s="3"/>
      <c r="C4" s="3"/>
      <c r="D4" s="3"/>
      <c r="E4" s="3"/>
      <c r="F4" s="3"/>
      <c r="G4" s="3"/>
      <c r="H4" s="3"/>
      <c r="I4" s="3"/>
      <c r="J4" s="3"/>
      <c r="K4" s="3"/>
      <c r="L4" s="3"/>
      <c r="M4" s="3"/>
      <c r="N4" s="3"/>
    </row>
    <row r="5" ht="35" customHeight="1" spans="2:14">
      <c r="B5" s="3"/>
      <c r="C5" s="3"/>
      <c r="D5" s="3"/>
      <c r="E5" s="3"/>
      <c r="F5" s="3"/>
      <c r="G5" s="3"/>
      <c r="H5" s="3"/>
      <c r="I5" s="3"/>
      <c r="J5" s="3"/>
      <c r="K5" s="3"/>
      <c r="L5" s="3"/>
      <c r="M5" s="3"/>
      <c r="N5" s="3"/>
    </row>
    <row r="6" ht="35" customHeight="1" spans="2:14">
      <c r="B6" s="3"/>
      <c r="C6" s="3"/>
      <c r="D6" s="3"/>
      <c r="E6" s="3"/>
      <c r="F6" s="3"/>
      <c r="G6" s="3"/>
      <c r="H6" s="3"/>
      <c r="I6" s="3"/>
      <c r="J6" s="3"/>
      <c r="K6" s="3"/>
      <c r="L6" s="3"/>
      <c r="M6" s="3"/>
      <c r="N6" s="3"/>
    </row>
    <row r="7" ht="35" customHeight="1" spans="2:15">
      <c r="B7" s="64" t="s">
        <v>30</v>
      </c>
      <c r="C7" s="97"/>
      <c r="D7" s="64"/>
      <c r="E7" s="65" t="s">
        <v>31</v>
      </c>
      <c r="F7" s="66"/>
      <c r="G7" s="72"/>
      <c r="H7" s="65" t="s">
        <v>32</v>
      </c>
      <c r="I7" s="66"/>
      <c r="J7" s="73" t="s">
        <v>33</v>
      </c>
      <c r="K7" s="75"/>
      <c r="L7" s="75"/>
      <c r="M7" s="75"/>
      <c r="N7" s="74"/>
      <c r="O7" s="101"/>
    </row>
    <row r="8" ht="35" customHeight="1" spans="2:15">
      <c r="B8" s="64" t="s">
        <v>34</v>
      </c>
      <c r="C8" s="97"/>
      <c r="D8" s="64" t="s">
        <v>35</v>
      </c>
      <c r="E8" s="65" t="s">
        <v>36</v>
      </c>
      <c r="F8" s="66" t="s">
        <v>37</v>
      </c>
      <c r="G8" s="72" t="s">
        <v>35</v>
      </c>
      <c r="H8" s="65" t="s">
        <v>36</v>
      </c>
      <c r="I8" s="66" t="s">
        <v>37</v>
      </c>
      <c r="J8" s="72" t="s">
        <v>35</v>
      </c>
      <c r="K8" s="65" t="s">
        <v>36</v>
      </c>
      <c r="L8" s="65" t="s">
        <v>38</v>
      </c>
      <c r="M8" s="65" t="s">
        <v>39</v>
      </c>
      <c r="N8" s="66" t="s">
        <v>37</v>
      </c>
      <c r="O8" s="101"/>
    </row>
    <row r="9" ht="35" customHeight="1" spans="2:14">
      <c r="B9" s="14">
        <v>0</v>
      </c>
      <c r="C9" s="40">
        <v>10</v>
      </c>
      <c r="D9" s="14" t="s">
        <v>40</v>
      </c>
      <c r="E9" s="24"/>
      <c r="F9" s="98"/>
      <c r="G9" s="99" t="s">
        <v>41</v>
      </c>
      <c r="H9" s="24"/>
      <c r="I9" s="98"/>
      <c r="J9" s="102" t="s">
        <v>42</v>
      </c>
      <c r="K9" s="24"/>
      <c r="L9" s="24"/>
      <c r="M9" s="24"/>
      <c r="N9" s="103">
        <f>K9+L9+M9</f>
        <v>0</v>
      </c>
    </row>
    <row r="10" ht="35" customHeight="1" spans="2:14">
      <c r="B10" s="14">
        <v>11</v>
      </c>
      <c r="C10" s="40">
        <v>20</v>
      </c>
      <c r="D10" s="14" t="s">
        <v>40</v>
      </c>
      <c r="E10" s="24"/>
      <c r="F10" s="98"/>
      <c r="G10" s="99" t="s">
        <v>41</v>
      </c>
      <c r="H10" s="24"/>
      <c r="I10" s="98"/>
      <c r="J10" s="102" t="s">
        <v>42</v>
      </c>
      <c r="K10" s="24"/>
      <c r="N10" s="103">
        <f t="shared" ref="N10:N58" si="0">K10+L10+M10</f>
        <v>0</v>
      </c>
    </row>
    <row r="11" ht="35" customHeight="1" spans="2:14">
      <c r="B11" s="14">
        <f t="shared" ref="B11:B49" si="1">B10+10</f>
        <v>21</v>
      </c>
      <c r="C11" s="40">
        <f t="shared" ref="C11:C48" si="2">C10+10</f>
        <v>30</v>
      </c>
      <c r="D11" s="14" t="s">
        <v>40</v>
      </c>
      <c r="E11" s="24"/>
      <c r="F11" s="98"/>
      <c r="G11" s="99" t="s">
        <v>41</v>
      </c>
      <c r="H11" s="24"/>
      <c r="I11" s="98"/>
      <c r="J11" s="102" t="s">
        <v>42</v>
      </c>
      <c r="K11" s="24"/>
      <c r="N11" s="103">
        <f t="shared" si="0"/>
        <v>0</v>
      </c>
    </row>
    <row r="12" ht="35" customHeight="1" spans="2:14">
      <c r="B12" s="14">
        <f t="shared" si="1"/>
        <v>31</v>
      </c>
      <c r="C12" s="40">
        <f t="shared" si="2"/>
        <v>40</v>
      </c>
      <c r="D12" s="14" t="s">
        <v>40</v>
      </c>
      <c r="E12" s="24"/>
      <c r="F12" s="98"/>
      <c r="G12" s="99" t="s">
        <v>41</v>
      </c>
      <c r="H12" s="24"/>
      <c r="I12" s="98"/>
      <c r="J12" s="102" t="s">
        <v>42</v>
      </c>
      <c r="K12" s="24"/>
      <c r="N12" s="103">
        <f t="shared" si="0"/>
        <v>0</v>
      </c>
    </row>
    <row r="13" ht="35" customHeight="1" spans="2:14">
      <c r="B13" s="14">
        <f t="shared" si="1"/>
        <v>41</v>
      </c>
      <c r="C13" s="40">
        <f t="shared" si="2"/>
        <v>50</v>
      </c>
      <c r="D13" s="14" t="s">
        <v>40</v>
      </c>
      <c r="E13" s="24"/>
      <c r="F13" s="98"/>
      <c r="G13" s="99" t="s">
        <v>41</v>
      </c>
      <c r="H13" s="24"/>
      <c r="I13" s="98"/>
      <c r="J13" s="102" t="s">
        <v>42</v>
      </c>
      <c r="K13" s="24"/>
      <c r="N13" s="103">
        <f t="shared" si="0"/>
        <v>0</v>
      </c>
    </row>
    <row r="14" ht="35" customHeight="1" spans="2:14">
      <c r="B14" s="14">
        <f t="shared" si="1"/>
        <v>51</v>
      </c>
      <c r="C14" s="40">
        <f t="shared" si="2"/>
        <v>60</v>
      </c>
      <c r="D14" s="14" t="s">
        <v>40</v>
      </c>
      <c r="E14" s="24"/>
      <c r="F14" s="98"/>
      <c r="G14" s="99" t="s">
        <v>41</v>
      </c>
      <c r="H14" s="24"/>
      <c r="I14" s="98"/>
      <c r="J14" s="102" t="s">
        <v>42</v>
      </c>
      <c r="K14" s="24"/>
      <c r="N14" s="103">
        <f t="shared" si="0"/>
        <v>0</v>
      </c>
    </row>
    <row r="15" ht="35" customHeight="1" spans="2:14">
      <c r="B15" s="14">
        <f t="shared" si="1"/>
        <v>61</v>
      </c>
      <c r="C15" s="40">
        <f t="shared" si="2"/>
        <v>70</v>
      </c>
      <c r="D15" s="14" t="s">
        <v>40</v>
      </c>
      <c r="E15" s="24"/>
      <c r="F15" s="98"/>
      <c r="G15" s="99" t="s">
        <v>41</v>
      </c>
      <c r="H15" s="24"/>
      <c r="I15" s="98"/>
      <c r="J15" s="102" t="s">
        <v>42</v>
      </c>
      <c r="K15" s="24"/>
      <c r="N15" s="103">
        <f t="shared" si="0"/>
        <v>0</v>
      </c>
    </row>
    <row r="16" ht="35" customHeight="1" spans="2:14">
      <c r="B16" s="14">
        <f t="shared" si="1"/>
        <v>71</v>
      </c>
      <c r="C16" s="40">
        <f t="shared" si="2"/>
        <v>80</v>
      </c>
      <c r="D16" s="14" t="s">
        <v>40</v>
      </c>
      <c r="E16" s="24"/>
      <c r="F16" s="98"/>
      <c r="G16" s="99" t="s">
        <v>41</v>
      </c>
      <c r="H16" s="24"/>
      <c r="I16" s="98"/>
      <c r="J16" s="102" t="s">
        <v>42</v>
      </c>
      <c r="K16" s="24"/>
      <c r="N16" s="103">
        <f t="shared" si="0"/>
        <v>0</v>
      </c>
    </row>
    <row r="17" ht="35" customHeight="1" spans="2:14">
      <c r="B17" s="14">
        <f t="shared" si="1"/>
        <v>81</v>
      </c>
      <c r="C17" s="40">
        <f t="shared" si="2"/>
        <v>90</v>
      </c>
      <c r="D17" s="14" t="s">
        <v>40</v>
      </c>
      <c r="E17" s="24"/>
      <c r="F17" s="98"/>
      <c r="G17" s="99" t="s">
        <v>41</v>
      </c>
      <c r="H17" s="24"/>
      <c r="I17" s="98"/>
      <c r="J17" s="102" t="s">
        <v>42</v>
      </c>
      <c r="K17" s="24"/>
      <c r="N17" s="103">
        <f t="shared" si="0"/>
        <v>0</v>
      </c>
    </row>
    <row r="18" ht="35" customHeight="1" spans="2:14">
      <c r="B18" s="14">
        <f t="shared" si="1"/>
        <v>91</v>
      </c>
      <c r="C18" s="40">
        <f t="shared" si="2"/>
        <v>100</v>
      </c>
      <c r="D18" s="14" t="s">
        <v>40</v>
      </c>
      <c r="E18" s="24"/>
      <c r="F18" s="98"/>
      <c r="G18" s="99" t="s">
        <v>41</v>
      </c>
      <c r="H18" s="24"/>
      <c r="I18" s="98"/>
      <c r="J18" s="102" t="s">
        <v>42</v>
      </c>
      <c r="K18" s="24"/>
      <c r="N18" s="103">
        <f t="shared" si="0"/>
        <v>0</v>
      </c>
    </row>
    <row r="19" ht="35" customHeight="1" spans="2:14">
      <c r="B19" s="14">
        <f t="shared" si="1"/>
        <v>101</v>
      </c>
      <c r="C19" s="40">
        <f t="shared" si="2"/>
        <v>110</v>
      </c>
      <c r="D19" s="14" t="s">
        <v>40</v>
      </c>
      <c r="E19" s="24"/>
      <c r="F19" s="98"/>
      <c r="G19" s="99" t="s">
        <v>41</v>
      </c>
      <c r="H19" s="24"/>
      <c r="I19" s="98"/>
      <c r="J19" s="102" t="s">
        <v>42</v>
      </c>
      <c r="K19" s="24"/>
      <c r="N19" s="103">
        <f t="shared" si="0"/>
        <v>0</v>
      </c>
    </row>
    <row r="20" ht="35" customHeight="1" spans="2:14">
      <c r="B20" s="14">
        <f t="shared" si="1"/>
        <v>111</v>
      </c>
      <c r="C20" s="40">
        <f t="shared" si="2"/>
        <v>120</v>
      </c>
      <c r="D20" s="14" t="s">
        <v>40</v>
      </c>
      <c r="E20" s="24"/>
      <c r="F20" s="98"/>
      <c r="G20" s="99" t="s">
        <v>41</v>
      </c>
      <c r="H20" s="24"/>
      <c r="I20" s="98"/>
      <c r="J20" s="102" t="s">
        <v>42</v>
      </c>
      <c r="K20" s="24"/>
      <c r="N20" s="103">
        <f t="shared" si="0"/>
        <v>0</v>
      </c>
    </row>
    <row r="21" ht="35" customHeight="1" spans="2:14">
      <c r="B21" s="14">
        <f t="shared" si="1"/>
        <v>121</v>
      </c>
      <c r="C21" s="40">
        <f t="shared" si="2"/>
        <v>130</v>
      </c>
      <c r="D21" s="14" t="s">
        <v>40</v>
      </c>
      <c r="E21" s="24"/>
      <c r="F21" s="98"/>
      <c r="G21" s="99" t="s">
        <v>41</v>
      </c>
      <c r="H21" s="24"/>
      <c r="I21" s="98"/>
      <c r="J21" s="102" t="s">
        <v>42</v>
      </c>
      <c r="K21" s="24"/>
      <c r="N21" s="103">
        <f t="shared" si="0"/>
        <v>0</v>
      </c>
    </row>
    <row r="22" ht="35" customHeight="1" spans="2:14">
      <c r="B22" s="14">
        <f t="shared" si="1"/>
        <v>131</v>
      </c>
      <c r="C22" s="40">
        <f t="shared" si="2"/>
        <v>140</v>
      </c>
      <c r="D22" s="14" t="s">
        <v>40</v>
      </c>
      <c r="E22" s="24"/>
      <c r="F22" s="98"/>
      <c r="G22" s="99" t="s">
        <v>41</v>
      </c>
      <c r="H22" s="24"/>
      <c r="I22" s="98"/>
      <c r="J22" s="102" t="s">
        <v>42</v>
      </c>
      <c r="K22" s="24"/>
      <c r="N22" s="103">
        <f t="shared" si="0"/>
        <v>0</v>
      </c>
    </row>
    <row r="23" ht="35" customHeight="1" spans="2:14">
      <c r="B23" s="14">
        <f t="shared" si="1"/>
        <v>141</v>
      </c>
      <c r="C23" s="40">
        <f t="shared" si="2"/>
        <v>150</v>
      </c>
      <c r="D23" s="14" t="s">
        <v>40</v>
      </c>
      <c r="E23" s="24"/>
      <c r="F23" s="98"/>
      <c r="G23" s="99" t="s">
        <v>41</v>
      </c>
      <c r="H23" s="24"/>
      <c r="I23" s="98"/>
      <c r="J23" s="102" t="s">
        <v>42</v>
      </c>
      <c r="K23" s="24"/>
      <c r="N23" s="103">
        <f t="shared" si="0"/>
        <v>0</v>
      </c>
    </row>
    <row r="24" ht="35" customHeight="1" spans="2:14">
      <c r="B24" s="14">
        <f t="shared" si="1"/>
        <v>151</v>
      </c>
      <c r="C24" s="40">
        <f t="shared" si="2"/>
        <v>160</v>
      </c>
      <c r="D24" s="14" t="s">
        <v>40</v>
      </c>
      <c r="E24" s="24"/>
      <c r="F24" s="98"/>
      <c r="G24" s="99" t="s">
        <v>41</v>
      </c>
      <c r="H24" s="24"/>
      <c r="I24" s="98"/>
      <c r="J24" s="102" t="s">
        <v>42</v>
      </c>
      <c r="K24" s="24"/>
      <c r="N24" s="103">
        <f t="shared" si="0"/>
        <v>0</v>
      </c>
    </row>
    <row r="25" ht="35" customHeight="1" spans="2:14">
      <c r="B25" s="14">
        <f t="shared" si="1"/>
        <v>161</v>
      </c>
      <c r="C25" s="40">
        <f t="shared" si="2"/>
        <v>170</v>
      </c>
      <c r="D25" s="14" t="s">
        <v>40</v>
      </c>
      <c r="E25" s="24"/>
      <c r="F25" s="98"/>
      <c r="G25" s="99" t="s">
        <v>41</v>
      </c>
      <c r="H25" s="24"/>
      <c r="I25" s="98"/>
      <c r="J25" s="102" t="s">
        <v>42</v>
      </c>
      <c r="K25" s="24"/>
      <c r="N25" s="103">
        <f t="shared" si="0"/>
        <v>0</v>
      </c>
    </row>
    <row r="26" ht="35" customHeight="1" spans="2:14">
      <c r="B26" s="14">
        <f t="shared" si="1"/>
        <v>171</v>
      </c>
      <c r="C26" s="40">
        <f t="shared" si="2"/>
        <v>180</v>
      </c>
      <c r="D26" s="14" t="s">
        <v>40</v>
      </c>
      <c r="E26" s="24"/>
      <c r="F26" s="98"/>
      <c r="G26" s="99" t="s">
        <v>41</v>
      </c>
      <c r="H26" s="24"/>
      <c r="I26" s="98"/>
      <c r="J26" s="102" t="s">
        <v>42</v>
      </c>
      <c r="K26" s="24"/>
      <c r="N26" s="103">
        <f t="shared" si="0"/>
        <v>0</v>
      </c>
    </row>
    <row r="27" ht="35" customHeight="1" spans="2:14">
      <c r="B27" s="14">
        <f t="shared" si="1"/>
        <v>181</v>
      </c>
      <c r="C27" s="40">
        <f t="shared" si="2"/>
        <v>190</v>
      </c>
      <c r="D27" s="14" t="s">
        <v>40</v>
      </c>
      <c r="E27" s="24"/>
      <c r="F27" s="98"/>
      <c r="G27" s="99" t="s">
        <v>41</v>
      </c>
      <c r="H27" s="24"/>
      <c r="I27" s="98"/>
      <c r="J27" s="102" t="s">
        <v>42</v>
      </c>
      <c r="K27" s="24"/>
      <c r="N27" s="103">
        <f t="shared" si="0"/>
        <v>0</v>
      </c>
    </row>
    <row r="28" ht="35" customHeight="1" spans="2:14">
      <c r="B28" s="14">
        <f t="shared" si="1"/>
        <v>191</v>
      </c>
      <c r="C28" s="40">
        <f t="shared" si="2"/>
        <v>200</v>
      </c>
      <c r="D28" s="14" t="s">
        <v>40</v>
      </c>
      <c r="E28" s="24"/>
      <c r="F28" s="98"/>
      <c r="G28" s="99" t="s">
        <v>41</v>
      </c>
      <c r="H28" s="24"/>
      <c r="I28" s="98"/>
      <c r="J28" s="102" t="s">
        <v>42</v>
      </c>
      <c r="K28" s="24"/>
      <c r="N28" s="103">
        <f t="shared" si="0"/>
        <v>0</v>
      </c>
    </row>
    <row r="29" ht="35" customHeight="1" spans="2:14">
      <c r="B29" s="14">
        <f t="shared" si="1"/>
        <v>201</v>
      </c>
      <c r="C29" s="40">
        <f t="shared" si="2"/>
        <v>210</v>
      </c>
      <c r="D29" s="14" t="s">
        <v>40</v>
      </c>
      <c r="E29" s="24"/>
      <c r="F29" s="98"/>
      <c r="G29" s="99" t="s">
        <v>41</v>
      </c>
      <c r="H29" s="24"/>
      <c r="I29" s="98"/>
      <c r="J29" s="102" t="s">
        <v>42</v>
      </c>
      <c r="K29" s="24"/>
      <c r="N29" s="103">
        <f t="shared" si="0"/>
        <v>0</v>
      </c>
    </row>
    <row r="30" ht="35" customHeight="1" spans="2:14">
      <c r="B30" s="14">
        <f t="shared" si="1"/>
        <v>211</v>
      </c>
      <c r="C30" s="40">
        <f t="shared" si="2"/>
        <v>220</v>
      </c>
      <c r="D30" s="14" t="s">
        <v>40</v>
      </c>
      <c r="E30" s="24"/>
      <c r="F30" s="98"/>
      <c r="G30" s="99" t="s">
        <v>41</v>
      </c>
      <c r="H30" s="24"/>
      <c r="I30" s="98"/>
      <c r="J30" s="102" t="s">
        <v>42</v>
      </c>
      <c r="K30" s="24"/>
      <c r="N30" s="103">
        <f t="shared" si="0"/>
        <v>0</v>
      </c>
    </row>
    <row r="31" ht="35" customHeight="1" spans="2:14">
      <c r="B31" s="14">
        <f t="shared" si="1"/>
        <v>221</v>
      </c>
      <c r="C31" s="40">
        <f t="shared" si="2"/>
        <v>230</v>
      </c>
      <c r="D31" s="14" t="s">
        <v>40</v>
      </c>
      <c r="E31" s="24"/>
      <c r="F31" s="98"/>
      <c r="G31" s="99" t="s">
        <v>41</v>
      </c>
      <c r="H31" s="24"/>
      <c r="I31" s="98"/>
      <c r="J31" s="102" t="s">
        <v>42</v>
      </c>
      <c r="K31" s="24"/>
      <c r="N31" s="103">
        <f t="shared" si="0"/>
        <v>0</v>
      </c>
    </row>
    <row r="32" ht="35" customHeight="1" spans="2:14">
      <c r="B32" s="14">
        <f t="shared" si="1"/>
        <v>231</v>
      </c>
      <c r="C32" s="40">
        <f t="shared" si="2"/>
        <v>240</v>
      </c>
      <c r="D32" s="14" t="s">
        <v>40</v>
      </c>
      <c r="E32" s="24"/>
      <c r="F32" s="98"/>
      <c r="G32" s="99" t="s">
        <v>41</v>
      </c>
      <c r="H32" s="24"/>
      <c r="I32" s="98"/>
      <c r="J32" s="102" t="s">
        <v>42</v>
      </c>
      <c r="K32" s="24"/>
      <c r="N32" s="103">
        <f t="shared" si="0"/>
        <v>0</v>
      </c>
    </row>
    <row r="33" ht="35" customHeight="1" spans="2:14">
      <c r="B33" s="14">
        <f t="shared" si="1"/>
        <v>241</v>
      </c>
      <c r="C33" s="40">
        <f t="shared" si="2"/>
        <v>250</v>
      </c>
      <c r="D33" s="14" t="s">
        <v>40</v>
      </c>
      <c r="E33" s="24"/>
      <c r="F33" s="98"/>
      <c r="G33" s="99" t="s">
        <v>41</v>
      </c>
      <c r="H33" s="24"/>
      <c r="I33" s="98"/>
      <c r="J33" s="102" t="s">
        <v>42</v>
      </c>
      <c r="K33" s="24"/>
      <c r="N33" s="103">
        <f t="shared" si="0"/>
        <v>0</v>
      </c>
    </row>
    <row r="34" ht="35" customHeight="1" spans="2:14">
      <c r="B34" s="14">
        <f t="shared" si="1"/>
        <v>251</v>
      </c>
      <c r="C34" s="40">
        <f t="shared" si="2"/>
        <v>260</v>
      </c>
      <c r="D34" s="14" t="s">
        <v>40</v>
      </c>
      <c r="E34" s="24"/>
      <c r="F34" s="98"/>
      <c r="G34" s="99" t="s">
        <v>41</v>
      </c>
      <c r="H34" s="24"/>
      <c r="I34" s="98"/>
      <c r="J34" s="102" t="s">
        <v>42</v>
      </c>
      <c r="K34" s="24"/>
      <c r="N34" s="103">
        <f t="shared" si="0"/>
        <v>0</v>
      </c>
    </row>
    <row r="35" ht="35" customHeight="1" spans="2:14">
      <c r="B35" s="14">
        <f t="shared" si="1"/>
        <v>261</v>
      </c>
      <c r="C35" s="40">
        <f t="shared" si="2"/>
        <v>270</v>
      </c>
      <c r="D35" s="14" t="s">
        <v>40</v>
      </c>
      <c r="E35" s="24"/>
      <c r="F35" s="98"/>
      <c r="G35" s="99" t="s">
        <v>41</v>
      </c>
      <c r="H35" s="24"/>
      <c r="I35" s="98"/>
      <c r="J35" s="102" t="s">
        <v>42</v>
      </c>
      <c r="K35" s="24"/>
      <c r="N35" s="103">
        <f t="shared" si="0"/>
        <v>0</v>
      </c>
    </row>
    <row r="36" ht="35" customHeight="1" spans="2:14">
      <c r="B36" s="14">
        <f t="shared" si="1"/>
        <v>271</v>
      </c>
      <c r="C36" s="40">
        <f t="shared" si="2"/>
        <v>280</v>
      </c>
      <c r="D36" s="14" t="s">
        <v>40</v>
      </c>
      <c r="E36" s="24"/>
      <c r="F36" s="98"/>
      <c r="G36" s="99" t="s">
        <v>41</v>
      </c>
      <c r="H36" s="24"/>
      <c r="I36" s="98"/>
      <c r="J36" s="102" t="s">
        <v>42</v>
      </c>
      <c r="K36" s="24"/>
      <c r="N36" s="103">
        <f t="shared" si="0"/>
        <v>0</v>
      </c>
    </row>
    <row r="37" ht="35" customHeight="1" spans="2:14">
      <c r="B37" s="14">
        <f t="shared" si="1"/>
        <v>281</v>
      </c>
      <c r="C37" s="40">
        <f t="shared" si="2"/>
        <v>290</v>
      </c>
      <c r="D37" s="14" t="s">
        <v>40</v>
      </c>
      <c r="E37" s="24"/>
      <c r="F37" s="98"/>
      <c r="G37" s="99" t="s">
        <v>41</v>
      </c>
      <c r="H37" s="24"/>
      <c r="I37" s="98"/>
      <c r="J37" s="102" t="s">
        <v>42</v>
      </c>
      <c r="K37" s="24"/>
      <c r="N37" s="103">
        <f t="shared" si="0"/>
        <v>0</v>
      </c>
    </row>
    <row r="38" ht="35" customHeight="1" spans="2:14">
      <c r="B38" s="14">
        <f t="shared" si="1"/>
        <v>291</v>
      </c>
      <c r="C38" s="40">
        <f t="shared" si="2"/>
        <v>300</v>
      </c>
      <c r="D38" s="14" t="s">
        <v>40</v>
      </c>
      <c r="E38" s="24"/>
      <c r="F38" s="98"/>
      <c r="G38" s="99" t="s">
        <v>41</v>
      </c>
      <c r="H38" s="24"/>
      <c r="I38" s="98"/>
      <c r="J38" s="102" t="s">
        <v>42</v>
      </c>
      <c r="K38" s="24"/>
      <c r="N38" s="103">
        <f t="shared" si="0"/>
        <v>0</v>
      </c>
    </row>
    <row r="39" ht="35" customHeight="1" spans="2:14">
      <c r="B39" s="14">
        <f t="shared" si="1"/>
        <v>301</v>
      </c>
      <c r="C39" s="40">
        <f t="shared" si="2"/>
        <v>310</v>
      </c>
      <c r="D39" s="14" t="s">
        <v>40</v>
      </c>
      <c r="E39" s="24"/>
      <c r="F39" s="98"/>
      <c r="G39" s="99" t="s">
        <v>41</v>
      </c>
      <c r="H39" s="24"/>
      <c r="I39" s="98"/>
      <c r="J39" s="102" t="s">
        <v>42</v>
      </c>
      <c r="K39" s="24"/>
      <c r="N39" s="103">
        <f t="shared" si="0"/>
        <v>0</v>
      </c>
    </row>
    <row r="40" ht="35" customHeight="1" spans="2:14">
      <c r="B40" s="14">
        <f t="shared" si="1"/>
        <v>311</v>
      </c>
      <c r="C40" s="40">
        <f t="shared" si="2"/>
        <v>320</v>
      </c>
      <c r="D40" s="14" t="s">
        <v>40</v>
      </c>
      <c r="E40" s="24"/>
      <c r="F40" s="98"/>
      <c r="G40" s="99" t="s">
        <v>41</v>
      </c>
      <c r="H40" s="24"/>
      <c r="I40" s="98"/>
      <c r="J40" s="102" t="s">
        <v>42</v>
      </c>
      <c r="K40" s="24"/>
      <c r="N40" s="103">
        <f t="shared" si="0"/>
        <v>0</v>
      </c>
    </row>
    <row r="41" ht="35" customHeight="1" spans="2:14">
      <c r="B41" s="14">
        <f t="shared" si="1"/>
        <v>321</v>
      </c>
      <c r="C41" s="40">
        <f t="shared" si="2"/>
        <v>330</v>
      </c>
      <c r="D41" s="14" t="s">
        <v>40</v>
      </c>
      <c r="E41" s="24"/>
      <c r="F41" s="98"/>
      <c r="G41" s="99" t="s">
        <v>41</v>
      </c>
      <c r="H41" s="24"/>
      <c r="I41" s="98"/>
      <c r="J41" s="102" t="s">
        <v>42</v>
      </c>
      <c r="K41" s="24"/>
      <c r="N41" s="103">
        <f t="shared" si="0"/>
        <v>0</v>
      </c>
    </row>
    <row r="42" ht="35" customHeight="1" spans="2:14">
      <c r="B42" s="14">
        <f t="shared" si="1"/>
        <v>331</v>
      </c>
      <c r="C42" s="40">
        <f t="shared" si="2"/>
        <v>340</v>
      </c>
      <c r="D42" s="14" t="s">
        <v>40</v>
      </c>
      <c r="E42" s="24"/>
      <c r="F42" s="98"/>
      <c r="G42" s="99" t="s">
        <v>41</v>
      </c>
      <c r="H42" s="24"/>
      <c r="I42" s="98"/>
      <c r="J42" s="102" t="s">
        <v>42</v>
      </c>
      <c r="K42" s="24"/>
      <c r="N42" s="103">
        <f t="shared" si="0"/>
        <v>0</v>
      </c>
    </row>
    <row r="43" ht="35" customHeight="1" spans="2:14">
      <c r="B43" s="14">
        <f t="shared" si="1"/>
        <v>341</v>
      </c>
      <c r="C43" s="40">
        <f t="shared" si="2"/>
        <v>350</v>
      </c>
      <c r="D43" s="14" t="s">
        <v>40</v>
      </c>
      <c r="E43" s="24"/>
      <c r="F43" s="98"/>
      <c r="G43" s="99" t="s">
        <v>41</v>
      </c>
      <c r="H43" s="24"/>
      <c r="I43" s="98"/>
      <c r="J43" s="102" t="s">
        <v>42</v>
      </c>
      <c r="K43" s="24"/>
      <c r="N43" s="103">
        <f t="shared" si="0"/>
        <v>0</v>
      </c>
    </row>
    <row r="44" ht="35" customHeight="1" spans="2:14">
      <c r="B44" s="14">
        <f t="shared" si="1"/>
        <v>351</v>
      </c>
      <c r="C44" s="40">
        <f t="shared" si="2"/>
        <v>360</v>
      </c>
      <c r="D44" s="14" t="s">
        <v>40</v>
      </c>
      <c r="E44" s="24"/>
      <c r="F44" s="98"/>
      <c r="G44" s="99" t="s">
        <v>41</v>
      </c>
      <c r="H44" s="24"/>
      <c r="I44" s="98"/>
      <c r="J44" s="102" t="s">
        <v>42</v>
      </c>
      <c r="K44" s="24"/>
      <c r="N44" s="103">
        <f t="shared" si="0"/>
        <v>0</v>
      </c>
    </row>
    <row r="45" ht="35" customHeight="1" spans="2:14">
      <c r="B45" s="14">
        <f t="shared" si="1"/>
        <v>361</v>
      </c>
      <c r="C45" s="40">
        <f t="shared" si="2"/>
        <v>370</v>
      </c>
      <c r="D45" s="14" t="s">
        <v>40</v>
      </c>
      <c r="E45" s="24"/>
      <c r="F45" s="98"/>
      <c r="G45" s="99" t="s">
        <v>41</v>
      </c>
      <c r="H45" s="24"/>
      <c r="I45" s="98"/>
      <c r="J45" s="102" t="s">
        <v>42</v>
      </c>
      <c r="K45" s="24"/>
      <c r="N45" s="103">
        <f t="shared" si="0"/>
        <v>0</v>
      </c>
    </row>
    <row r="46" ht="35" customHeight="1" spans="2:14">
      <c r="B46" s="14">
        <f t="shared" si="1"/>
        <v>371</v>
      </c>
      <c r="C46" s="40">
        <f t="shared" si="2"/>
        <v>380</v>
      </c>
      <c r="D46" s="14" t="s">
        <v>40</v>
      </c>
      <c r="E46" s="24"/>
      <c r="F46" s="98"/>
      <c r="G46" s="99" t="s">
        <v>41</v>
      </c>
      <c r="H46" s="24"/>
      <c r="I46" s="98"/>
      <c r="J46" s="102" t="s">
        <v>42</v>
      </c>
      <c r="K46" s="24"/>
      <c r="N46" s="103">
        <f t="shared" si="0"/>
        <v>0</v>
      </c>
    </row>
    <row r="47" ht="35" customHeight="1" spans="2:14">
      <c r="B47" s="14">
        <f t="shared" si="1"/>
        <v>381</v>
      </c>
      <c r="C47" s="40">
        <f t="shared" si="2"/>
        <v>390</v>
      </c>
      <c r="D47" s="14" t="s">
        <v>40</v>
      </c>
      <c r="E47" s="24"/>
      <c r="F47" s="98"/>
      <c r="G47" s="99" t="s">
        <v>41</v>
      </c>
      <c r="H47" s="24"/>
      <c r="I47" s="98"/>
      <c r="J47" s="102" t="s">
        <v>42</v>
      </c>
      <c r="K47" s="24"/>
      <c r="N47" s="103">
        <f t="shared" si="0"/>
        <v>0</v>
      </c>
    </row>
    <row r="48" ht="35" customHeight="1" spans="2:14">
      <c r="B48" s="14">
        <f t="shared" si="1"/>
        <v>391</v>
      </c>
      <c r="C48" s="40">
        <f t="shared" si="2"/>
        <v>400</v>
      </c>
      <c r="D48" s="14" t="s">
        <v>40</v>
      </c>
      <c r="E48" s="24"/>
      <c r="F48" s="98"/>
      <c r="G48" s="99" t="s">
        <v>41</v>
      </c>
      <c r="H48" s="24"/>
      <c r="I48" s="98"/>
      <c r="J48" s="102" t="s">
        <v>42</v>
      </c>
      <c r="K48" s="24"/>
      <c r="N48" s="103">
        <f t="shared" si="0"/>
        <v>0</v>
      </c>
    </row>
    <row r="49" ht="35" customHeight="1" spans="2:14">
      <c r="B49" s="14">
        <f t="shared" ref="B49:B58" si="3">C48+1</f>
        <v>401</v>
      </c>
      <c r="C49" s="40">
        <f t="shared" ref="C49:C58" si="4">B49+9</f>
        <v>410</v>
      </c>
      <c r="D49" s="14" t="s">
        <v>40</v>
      </c>
      <c r="F49" s="98"/>
      <c r="G49" s="99" t="s">
        <v>41</v>
      </c>
      <c r="I49" s="98"/>
      <c r="J49" s="102" t="s">
        <v>42</v>
      </c>
      <c r="K49" s="24"/>
      <c r="N49" s="103">
        <f t="shared" si="0"/>
        <v>0</v>
      </c>
    </row>
    <row r="50" ht="35" customHeight="1" spans="2:14">
      <c r="B50" s="14">
        <f t="shared" si="3"/>
        <v>411</v>
      </c>
      <c r="C50" s="40">
        <f t="shared" si="4"/>
        <v>420</v>
      </c>
      <c r="D50" s="14" t="s">
        <v>40</v>
      </c>
      <c r="F50" s="98"/>
      <c r="G50" s="99" t="s">
        <v>41</v>
      </c>
      <c r="I50" s="98"/>
      <c r="J50" s="102" t="s">
        <v>42</v>
      </c>
      <c r="K50" s="24"/>
      <c r="N50" s="103">
        <f t="shared" si="0"/>
        <v>0</v>
      </c>
    </row>
    <row r="51" ht="35" customHeight="1" spans="2:14">
      <c r="B51" s="14">
        <f t="shared" si="3"/>
        <v>421</v>
      </c>
      <c r="C51" s="40">
        <f t="shared" si="4"/>
        <v>430</v>
      </c>
      <c r="D51" s="14" t="s">
        <v>40</v>
      </c>
      <c r="F51" s="98"/>
      <c r="G51" s="99" t="s">
        <v>41</v>
      </c>
      <c r="I51" s="98"/>
      <c r="J51" s="102" t="s">
        <v>42</v>
      </c>
      <c r="K51" s="24"/>
      <c r="N51" s="103">
        <f t="shared" si="0"/>
        <v>0</v>
      </c>
    </row>
    <row r="52" ht="35" customHeight="1" spans="2:14">
      <c r="B52" s="14">
        <f t="shared" si="3"/>
        <v>431</v>
      </c>
      <c r="C52" s="40">
        <f t="shared" si="4"/>
        <v>440</v>
      </c>
      <c r="D52" s="14" t="s">
        <v>40</v>
      </c>
      <c r="F52" s="98"/>
      <c r="G52" s="99" t="s">
        <v>41</v>
      </c>
      <c r="I52" s="98"/>
      <c r="J52" s="102" t="s">
        <v>42</v>
      </c>
      <c r="K52" s="24"/>
      <c r="N52" s="103">
        <f t="shared" si="0"/>
        <v>0</v>
      </c>
    </row>
    <row r="53" ht="35" customHeight="1" spans="2:14">
      <c r="B53" s="14">
        <f t="shared" si="3"/>
        <v>441</v>
      </c>
      <c r="C53" s="40">
        <f t="shared" si="4"/>
        <v>450</v>
      </c>
      <c r="D53" s="14" t="s">
        <v>40</v>
      </c>
      <c r="F53" s="98"/>
      <c r="G53" s="99" t="s">
        <v>41</v>
      </c>
      <c r="I53" s="98"/>
      <c r="J53" s="102" t="s">
        <v>42</v>
      </c>
      <c r="K53" s="24"/>
      <c r="N53" s="103">
        <f t="shared" si="0"/>
        <v>0</v>
      </c>
    </row>
    <row r="54" customFormat="1" ht="35" customHeight="1" spans="1:21">
      <c r="A54" s="100"/>
      <c r="B54" s="14">
        <f t="shared" si="3"/>
        <v>451</v>
      </c>
      <c r="C54" s="40">
        <f t="shared" si="4"/>
        <v>460</v>
      </c>
      <c r="D54" s="14" t="s">
        <v>40</v>
      </c>
      <c r="E54" s="24"/>
      <c r="F54" s="98"/>
      <c r="G54" s="99" t="s">
        <v>41</v>
      </c>
      <c r="H54" s="24"/>
      <c r="I54" s="98"/>
      <c r="J54" s="102" t="s">
        <v>42</v>
      </c>
      <c r="K54" s="24"/>
      <c r="L54" s="22"/>
      <c r="M54" s="22"/>
      <c r="N54" s="103">
        <f t="shared" si="0"/>
        <v>0</v>
      </c>
      <c r="O54" s="104"/>
      <c r="P54" s="104"/>
      <c r="Q54" s="104"/>
      <c r="R54" s="104"/>
      <c r="S54" s="104"/>
      <c r="T54" s="104"/>
      <c r="U54" s="104"/>
    </row>
    <row r="55" customFormat="1" ht="35" customHeight="1" spans="1:21">
      <c r="A55" s="100"/>
      <c r="B55" s="14">
        <f t="shared" si="3"/>
        <v>461</v>
      </c>
      <c r="C55" s="40">
        <f t="shared" si="4"/>
        <v>470</v>
      </c>
      <c r="D55" s="14" t="s">
        <v>40</v>
      </c>
      <c r="E55" s="24"/>
      <c r="F55" s="98"/>
      <c r="G55" s="99" t="s">
        <v>41</v>
      </c>
      <c r="H55" s="24"/>
      <c r="I55" s="98"/>
      <c r="J55" s="102" t="s">
        <v>42</v>
      </c>
      <c r="K55" s="24"/>
      <c r="L55" s="22"/>
      <c r="M55" s="22"/>
      <c r="N55" s="103">
        <f t="shared" si="0"/>
        <v>0</v>
      </c>
      <c r="O55" s="104"/>
      <c r="P55" s="104"/>
      <c r="Q55" s="104"/>
      <c r="R55" s="104"/>
      <c r="S55" s="104"/>
      <c r="T55" s="104"/>
      <c r="U55" s="104"/>
    </row>
    <row r="56" customFormat="1" ht="35" customHeight="1" spans="1:21">
      <c r="A56" s="100"/>
      <c r="B56" s="14">
        <f t="shared" si="3"/>
        <v>471</v>
      </c>
      <c r="C56" s="40">
        <f t="shared" si="4"/>
        <v>480</v>
      </c>
      <c r="D56" s="14" t="s">
        <v>40</v>
      </c>
      <c r="E56" s="24"/>
      <c r="F56" s="98"/>
      <c r="G56" s="99" t="s">
        <v>41</v>
      </c>
      <c r="H56" s="24"/>
      <c r="I56" s="98"/>
      <c r="J56" s="102" t="s">
        <v>42</v>
      </c>
      <c r="K56" s="24"/>
      <c r="L56" s="22"/>
      <c r="M56" s="22"/>
      <c r="N56" s="103">
        <f t="shared" si="0"/>
        <v>0</v>
      </c>
      <c r="O56" s="104"/>
      <c r="P56" s="104"/>
      <c r="Q56" s="104"/>
      <c r="R56" s="104"/>
      <c r="S56" s="104"/>
      <c r="T56" s="104"/>
      <c r="U56" s="104"/>
    </row>
    <row r="57" customFormat="1" ht="35" customHeight="1" spans="1:21">
      <c r="A57" s="100"/>
      <c r="B57" s="14">
        <f t="shared" si="3"/>
        <v>481</v>
      </c>
      <c r="C57" s="40">
        <f t="shared" si="4"/>
        <v>490</v>
      </c>
      <c r="D57" s="14" t="s">
        <v>40</v>
      </c>
      <c r="E57" s="24"/>
      <c r="F57" s="98"/>
      <c r="G57" s="99" t="s">
        <v>41</v>
      </c>
      <c r="H57" s="24"/>
      <c r="I57" s="98"/>
      <c r="J57" s="102" t="s">
        <v>42</v>
      </c>
      <c r="K57" s="24"/>
      <c r="L57" s="22"/>
      <c r="M57" s="22"/>
      <c r="N57" s="103">
        <f t="shared" si="0"/>
        <v>0</v>
      </c>
      <c r="O57" s="104"/>
      <c r="P57" s="104"/>
      <c r="Q57" s="104"/>
      <c r="R57" s="104"/>
      <c r="S57" s="104"/>
      <c r="T57" s="104"/>
      <c r="U57" s="104"/>
    </row>
    <row r="58" customFormat="1" ht="35" customHeight="1" spans="1:21">
      <c r="A58" s="100"/>
      <c r="B58" s="14">
        <f t="shared" si="3"/>
        <v>491</v>
      </c>
      <c r="C58" s="40">
        <f t="shared" si="4"/>
        <v>500</v>
      </c>
      <c r="D58" s="14" t="s">
        <v>40</v>
      </c>
      <c r="E58" s="24"/>
      <c r="F58" s="98"/>
      <c r="G58" s="99" t="s">
        <v>41</v>
      </c>
      <c r="H58" s="24"/>
      <c r="I58" s="98"/>
      <c r="J58" s="102" t="s">
        <v>42</v>
      </c>
      <c r="K58" s="24"/>
      <c r="L58" s="22"/>
      <c r="M58" s="22"/>
      <c r="N58" s="103">
        <f t="shared" si="0"/>
        <v>0</v>
      </c>
      <c r="O58" s="104"/>
      <c r="P58" s="104"/>
      <c r="Q58" s="104"/>
      <c r="R58" s="104"/>
      <c r="S58" s="104"/>
      <c r="T58" s="104"/>
      <c r="U58" s="104"/>
    </row>
    <row r="59" ht="35" customHeight="1" spans="2:14">
      <c r="B59" s="14">
        <v>501</v>
      </c>
      <c r="C59" s="40">
        <v>550</v>
      </c>
      <c r="D59" s="14" t="s">
        <v>40</v>
      </c>
      <c r="E59" s="24"/>
      <c r="F59" s="98"/>
      <c r="G59" s="99" t="s">
        <v>41</v>
      </c>
      <c r="H59" s="24"/>
      <c r="I59" s="98"/>
      <c r="J59" s="102" t="s">
        <v>42</v>
      </c>
      <c r="K59" s="24"/>
      <c r="N59" s="103">
        <f t="shared" ref="N59:N68" si="5">K59+L59+M59</f>
        <v>0</v>
      </c>
    </row>
    <row r="60" ht="35" customHeight="1" spans="2:14">
      <c r="B60" s="14">
        <f t="shared" ref="B59:B68" si="6">C59+1</f>
        <v>551</v>
      </c>
      <c r="C60" s="40">
        <f t="shared" ref="C59:C68" si="7">C59+50</f>
        <v>600</v>
      </c>
      <c r="D60" s="14" t="s">
        <v>40</v>
      </c>
      <c r="E60" s="24"/>
      <c r="F60" s="98"/>
      <c r="G60" s="99" t="s">
        <v>41</v>
      </c>
      <c r="H60" s="24"/>
      <c r="I60" s="98"/>
      <c r="J60" s="102" t="s">
        <v>42</v>
      </c>
      <c r="K60" s="24"/>
      <c r="N60" s="103">
        <f t="shared" si="5"/>
        <v>0</v>
      </c>
    </row>
    <row r="61" ht="35" customHeight="1" spans="2:14">
      <c r="B61" s="14">
        <f t="shared" si="6"/>
        <v>601</v>
      </c>
      <c r="C61" s="40">
        <f t="shared" si="7"/>
        <v>650</v>
      </c>
      <c r="D61" s="14" t="s">
        <v>40</v>
      </c>
      <c r="E61" s="24"/>
      <c r="F61" s="98"/>
      <c r="G61" s="99" t="s">
        <v>41</v>
      </c>
      <c r="H61" s="24"/>
      <c r="I61" s="98"/>
      <c r="J61" s="102" t="s">
        <v>42</v>
      </c>
      <c r="K61" s="24"/>
      <c r="N61" s="103">
        <f t="shared" si="5"/>
        <v>0</v>
      </c>
    </row>
    <row r="62" ht="35" customHeight="1" spans="2:14">
      <c r="B62" s="14">
        <f t="shared" si="6"/>
        <v>651</v>
      </c>
      <c r="C62" s="40">
        <f t="shared" si="7"/>
        <v>700</v>
      </c>
      <c r="D62" s="14" t="s">
        <v>40</v>
      </c>
      <c r="E62" s="24"/>
      <c r="F62" s="98"/>
      <c r="G62" s="99" t="s">
        <v>41</v>
      </c>
      <c r="H62" s="24"/>
      <c r="I62" s="98"/>
      <c r="J62" s="102" t="s">
        <v>42</v>
      </c>
      <c r="K62" s="24"/>
      <c r="N62" s="103">
        <f t="shared" si="5"/>
        <v>0</v>
      </c>
    </row>
    <row r="63" ht="35" customHeight="1" spans="2:14">
      <c r="B63" s="14">
        <f t="shared" si="6"/>
        <v>701</v>
      </c>
      <c r="C63" s="40">
        <f t="shared" si="7"/>
        <v>750</v>
      </c>
      <c r="D63" s="14" t="s">
        <v>40</v>
      </c>
      <c r="E63" s="24"/>
      <c r="F63" s="98"/>
      <c r="G63" s="99" t="s">
        <v>41</v>
      </c>
      <c r="H63" s="24"/>
      <c r="I63" s="98"/>
      <c r="J63" s="102" t="s">
        <v>42</v>
      </c>
      <c r="K63" s="24"/>
      <c r="N63" s="103">
        <f t="shared" si="5"/>
        <v>0</v>
      </c>
    </row>
    <row r="64" ht="35" customHeight="1" spans="2:14">
      <c r="B64" s="14">
        <f t="shared" si="6"/>
        <v>751</v>
      </c>
      <c r="C64" s="40">
        <f t="shared" si="7"/>
        <v>800</v>
      </c>
      <c r="D64" s="14" t="s">
        <v>40</v>
      </c>
      <c r="E64" s="24"/>
      <c r="F64" s="98"/>
      <c r="G64" s="99" t="s">
        <v>41</v>
      </c>
      <c r="H64" s="24"/>
      <c r="I64" s="98"/>
      <c r="J64" s="102" t="s">
        <v>42</v>
      </c>
      <c r="K64" s="24"/>
      <c r="N64" s="103">
        <f t="shared" si="5"/>
        <v>0</v>
      </c>
    </row>
    <row r="65" ht="35" customHeight="1" spans="2:14">
      <c r="B65" s="14">
        <f t="shared" si="6"/>
        <v>801</v>
      </c>
      <c r="C65" s="40">
        <f t="shared" si="7"/>
        <v>850</v>
      </c>
      <c r="D65" s="14" t="s">
        <v>40</v>
      </c>
      <c r="E65" s="24"/>
      <c r="F65" s="98"/>
      <c r="G65" s="99" t="s">
        <v>41</v>
      </c>
      <c r="H65" s="24"/>
      <c r="I65" s="98"/>
      <c r="J65" s="102" t="s">
        <v>42</v>
      </c>
      <c r="K65" s="24"/>
      <c r="N65" s="103">
        <f t="shared" si="5"/>
        <v>0</v>
      </c>
    </row>
    <row r="66" ht="35" customHeight="1" spans="2:14">
      <c r="B66" s="14">
        <f t="shared" si="6"/>
        <v>851</v>
      </c>
      <c r="C66" s="40">
        <f t="shared" si="7"/>
        <v>900</v>
      </c>
      <c r="D66" s="14" t="s">
        <v>40</v>
      </c>
      <c r="E66" s="24"/>
      <c r="F66" s="98"/>
      <c r="G66" s="99" t="s">
        <v>41</v>
      </c>
      <c r="H66" s="24"/>
      <c r="I66" s="98"/>
      <c r="J66" s="102" t="s">
        <v>42</v>
      </c>
      <c r="K66" s="24"/>
      <c r="N66" s="103">
        <f t="shared" si="5"/>
        <v>0</v>
      </c>
    </row>
    <row r="67" ht="35" customHeight="1" spans="2:14">
      <c r="B67" s="14">
        <f t="shared" si="6"/>
        <v>901</v>
      </c>
      <c r="C67" s="40">
        <f t="shared" si="7"/>
        <v>950</v>
      </c>
      <c r="D67" s="14" t="s">
        <v>40</v>
      </c>
      <c r="E67" s="24"/>
      <c r="F67" s="98"/>
      <c r="G67" s="99" t="s">
        <v>41</v>
      </c>
      <c r="H67" s="24"/>
      <c r="I67" s="98"/>
      <c r="J67" s="102" t="s">
        <v>42</v>
      </c>
      <c r="K67" s="24"/>
      <c r="N67" s="103">
        <f t="shared" si="5"/>
        <v>0</v>
      </c>
    </row>
    <row r="68" ht="35" customHeight="1" spans="2:14">
      <c r="B68" s="18">
        <f t="shared" si="6"/>
        <v>951</v>
      </c>
      <c r="C68" s="59">
        <f t="shared" si="7"/>
        <v>1000</v>
      </c>
      <c r="D68" s="18" t="s">
        <v>40</v>
      </c>
      <c r="E68" s="78"/>
      <c r="F68" s="71"/>
      <c r="G68" s="105" t="s">
        <v>41</v>
      </c>
      <c r="H68" s="78"/>
      <c r="I68" s="71"/>
      <c r="J68" s="80" t="s">
        <v>42</v>
      </c>
      <c r="K68" s="78"/>
      <c r="L68" s="78"/>
      <c r="M68" s="78"/>
      <c r="N68" s="106">
        <f t="shared" si="5"/>
        <v>0</v>
      </c>
    </row>
  </sheetData>
  <mergeCells count="4">
    <mergeCell ref="B7:C7"/>
    <mergeCell ref="J7:N7"/>
    <mergeCell ref="B8:C8"/>
    <mergeCell ref="B3:N6"/>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T80"/>
  <sheetViews>
    <sheetView zoomScale="60" zoomScaleNormal="60" workbookViewId="0">
      <pane ySplit="7" topLeftCell="A12" activePane="bottomLeft" state="frozen"/>
      <selection/>
      <selection pane="bottomLeft" activeCell="F16" sqref="F16"/>
    </sheetView>
  </sheetViews>
  <sheetFormatPr defaultColWidth="15.6363636363636" defaultRowHeight="30" customHeight="1"/>
  <cols>
    <col min="1" max="1" width="15.6363636363636" style="1" customWidth="1"/>
    <col min="2" max="3" width="15.6363636363636" style="16" customWidth="1"/>
    <col min="4" max="4" width="15.6363636363636" style="81" customWidth="1"/>
    <col min="5" max="5" width="15.6363636363636" style="1" customWidth="1"/>
    <col min="6" max="7" width="15.6363636363636" style="16" customWidth="1"/>
    <col min="8" max="8" width="15.6363636363636" style="81" customWidth="1"/>
    <col min="9" max="9" width="15.6363636363636" style="1" customWidth="1"/>
    <col min="10" max="11" width="15.6363636363636" style="16" customWidth="1"/>
    <col min="12" max="12" width="15.6363636363636" style="82" customWidth="1"/>
    <col min="13" max="16367" width="15.6363636363636" style="1" customWidth="1"/>
    <col min="16368" max="16384" width="15.6363636363636" style="1"/>
  </cols>
  <sheetData>
    <row r="1" ht="35" customHeight="1"/>
    <row r="2" s="22" customFormat="1" ht="35" customHeight="1" spans="2:16">
      <c r="B2" s="83" t="s">
        <v>43</v>
      </c>
      <c r="C2" s="16"/>
      <c r="D2" s="81"/>
      <c r="F2" s="16"/>
      <c r="G2" s="16"/>
      <c r="H2" s="81"/>
      <c r="J2" s="16"/>
      <c r="K2" s="16"/>
      <c r="L2" s="82"/>
      <c r="N2" s="1"/>
      <c r="O2" s="1"/>
      <c r="P2" s="1"/>
    </row>
    <row r="3" s="22" customFormat="1" ht="35" customHeight="1" spans="2:16">
      <c r="B3" s="3" t="s">
        <v>44</v>
      </c>
      <c r="C3" s="3"/>
      <c r="D3" s="3"/>
      <c r="E3" s="3"/>
      <c r="F3" s="3"/>
      <c r="G3" s="3"/>
      <c r="H3" s="3"/>
      <c r="I3" s="3"/>
      <c r="J3" s="3"/>
      <c r="K3" s="3"/>
      <c r="L3" s="3"/>
      <c r="N3" s="1"/>
      <c r="O3" s="1"/>
      <c r="P3" s="1"/>
    </row>
    <row r="4" s="22" customFormat="1" ht="35" customHeight="1" spans="2:16">
      <c r="B4" s="3"/>
      <c r="C4" s="3"/>
      <c r="D4" s="3"/>
      <c r="E4" s="3"/>
      <c r="F4" s="3"/>
      <c r="G4" s="3"/>
      <c r="H4" s="3"/>
      <c r="I4" s="3"/>
      <c r="J4" s="3"/>
      <c r="K4" s="3"/>
      <c r="L4" s="3"/>
      <c r="N4" s="1"/>
      <c r="O4" s="1"/>
      <c r="P4" s="1"/>
    </row>
    <row r="5" s="22" customFormat="1" ht="71" customHeight="1" spans="2:16">
      <c r="B5" s="3"/>
      <c r="C5" s="3"/>
      <c r="D5" s="3"/>
      <c r="E5" s="3"/>
      <c r="F5" s="3"/>
      <c r="G5" s="3"/>
      <c r="H5" s="3"/>
      <c r="I5" s="3"/>
      <c r="J5" s="3"/>
      <c r="K5" s="3"/>
      <c r="L5" s="3"/>
      <c r="N5" s="1"/>
      <c r="O5" s="1"/>
      <c r="P5" s="1"/>
    </row>
    <row r="6" s="1" customFormat="1" ht="35" customHeight="1" spans="2:20">
      <c r="B6" s="84" t="s">
        <v>11</v>
      </c>
      <c r="C6" s="85"/>
      <c r="D6" s="85"/>
      <c r="E6" s="86"/>
      <c r="G6" s="31" t="s">
        <v>13</v>
      </c>
      <c r="H6" s="32"/>
      <c r="I6" s="32"/>
      <c r="J6" s="87"/>
      <c r="L6" s="31" t="s">
        <v>21</v>
      </c>
      <c r="M6" s="32"/>
      <c r="N6" s="32"/>
      <c r="O6" s="87"/>
      <c r="Q6" s="31" t="s">
        <v>45</v>
      </c>
      <c r="R6" s="32"/>
      <c r="S6" s="32"/>
      <c r="T6" s="87"/>
    </row>
    <row r="7" s="1" customFormat="1" ht="35" customHeight="1" spans="2:20">
      <c r="B7" s="31" t="s">
        <v>46</v>
      </c>
      <c r="C7" s="32"/>
      <c r="D7" s="87" t="s">
        <v>35</v>
      </c>
      <c r="E7" s="66" t="s">
        <v>47</v>
      </c>
      <c r="G7" s="31" t="s">
        <v>46</v>
      </c>
      <c r="H7" s="32"/>
      <c r="I7" s="87" t="s">
        <v>35</v>
      </c>
      <c r="J7" s="66" t="s">
        <v>47</v>
      </c>
      <c r="L7" s="31" t="s">
        <v>46</v>
      </c>
      <c r="M7" s="32"/>
      <c r="N7" s="87" t="s">
        <v>35</v>
      </c>
      <c r="O7" s="90" t="s">
        <v>47</v>
      </c>
      <c r="Q7" s="31" t="s">
        <v>48</v>
      </c>
      <c r="R7" s="32" t="s">
        <v>49</v>
      </c>
      <c r="S7" s="32" t="s">
        <v>35</v>
      </c>
      <c r="T7" s="87" t="s">
        <v>47</v>
      </c>
    </row>
    <row r="8" s="1" customFormat="1" ht="35" customHeight="1" spans="2:20">
      <c r="B8" s="14">
        <v>401</v>
      </c>
      <c r="C8" s="15">
        <v>450</v>
      </c>
      <c r="D8" s="40" t="s">
        <v>50</v>
      </c>
      <c r="E8" s="88"/>
      <c r="G8" s="14">
        <v>401</v>
      </c>
      <c r="H8" s="15">
        <v>450</v>
      </c>
      <c r="I8" s="40" t="s">
        <v>50</v>
      </c>
      <c r="J8" s="88"/>
      <c r="L8" s="14">
        <v>401</v>
      </c>
      <c r="M8" s="15">
        <v>450</v>
      </c>
      <c r="N8" s="40" t="s">
        <v>50</v>
      </c>
      <c r="O8" s="88"/>
      <c r="Q8" s="14" t="s">
        <v>51</v>
      </c>
      <c r="R8" s="15" t="s">
        <v>52</v>
      </c>
      <c r="S8" s="15" t="s">
        <v>50</v>
      </c>
      <c r="T8" s="92"/>
    </row>
    <row r="9" s="1" customFormat="1" ht="35" customHeight="1" spans="2:20">
      <c r="B9" s="14">
        <v>451</v>
      </c>
      <c r="C9" s="15">
        <v>500</v>
      </c>
      <c r="D9" s="40" t="s">
        <v>50</v>
      </c>
      <c r="E9" s="88"/>
      <c r="G9" s="14">
        <v>451</v>
      </c>
      <c r="H9" s="15">
        <v>500</v>
      </c>
      <c r="I9" s="40" t="s">
        <v>50</v>
      </c>
      <c r="J9" s="88"/>
      <c r="L9" s="14">
        <v>451</v>
      </c>
      <c r="M9" s="15">
        <v>500</v>
      </c>
      <c r="N9" s="40" t="s">
        <v>50</v>
      </c>
      <c r="O9" s="88"/>
      <c r="Q9" s="14" t="s">
        <v>51</v>
      </c>
      <c r="R9" s="15" t="s">
        <v>53</v>
      </c>
      <c r="S9" s="15" t="s">
        <v>50</v>
      </c>
      <c r="T9" s="92"/>
    </row>
    <row r="10" s="1" customFormat="1" ht="35" customHeight="1" spans="2:20">
      <c r="B10" s="14">
        <v>501</v>
      </c>
      <c r="C10" s="15">
        <v>550</v>
      </c>
      <c r="D10" s="40" t="s">
        <v>50</v>
      </c>
      <c r="E10" s="89"/>
      <c r="G10" s="14">
        <v>501</v>
      </c>
      <c r="H10" s="15">
        <v>550</v>
      </c>
      <c r="I10" s="40" t="s">
        <v>50</v>
      </c>
      <c r="J10" s="89"/>
      <c r="L10" s="14">
        <v>501</v>
      </c>
      <c r="M10" s="15">
        <v>550</v>
      </c>
      <c r="N10" s="40" t="s">
        <v>50</v>
      </c>
      <c r="O10" s="89"/>
      <c r="Q10" s="14" t="s">
        <v>51</v>
      </c>
      <c r="R10" s="15" t="s">
        <v>54</v>
      </c>
      <c r="S10" s="15" t="s">
        <v>50</v>
      </c>
      <c r="T10" s="92"/>
    </row>
    <row r="11" s="1" customFormat="1" ht="35" customHeight="1" spans="2:20">
      <c r="B11" s="14">
        <v>551</v>
      </c>
      <c r="C11" s="15">
        <v>600</v>
      </c>
      <c r="D11" s="40" t="s">
        <v>50</v>
      </c>
      <c r="E11" s="89"/>
      <c r="G11" s="14">
        <v>551</v>
      </c>
      <c r="H11" s="15">
        <v>600</v>
      </c>
      <c r="I11" s="40" t="s">
        <v>50</v>
      </c>
      <c r="J11" s="89"/>
      <c r="L11" s="14">
        <v>551</v>
      </c>
      <c r="M11" s="15">
        <v>600</v>
      </c>
      <c r="N11" s="40" t="s">
        <v>50</v>
      </c>
      <c r="O11" s="89"/>
      <c r="Q11" s="14" t="s">
        <v>51</v>
      </c>
      <c r="R11" s="15" t="s">
        <v>55</v>
      </c>
      <c r="S11" s="15" t="s">
        <v>50</v>
      </c>
      <c r="T11" s="92"/>
    </row>
    <row r="12" s="1" customFormat="1" ht="35" customHeight="1" spans="2:20">
      <c r="B12" s="14">
        <v>601</v>
      </c>
      <c r="C12" s="15">
        <v>650</v>
      </c>
      <c r="D12" s="40" t="s">
        <v>50</v>
      </c>
      <c r="E12" s="89"/>
      <c r="G12" s="14">
        <v>601</v>
      </c>
      <c r="H12" s="15">
        <v>650</v>
      </c>
      <c r="I12" s="40" t="s">
        <v>50</v>
      </c>
      <c r="J12" s="89"/>
      <c r="L12" s="14">
        <v>601</v>
      </c>
      <c r="M12" s="15">
        <v>650</v>
      </c>
      <c r="N12" s="40" t="s">
        <v>50</v>
      </c>
      <c r="O12" s="89"/>
      <c r="Q12" s="14" t="s">
        <v>51</v>
      </c>
      <c r="R12" s="15" t="s">
        <v>56</v>
      </c>
      <c r="S12" s="15" t="s">
        <v>50</v>
      </c>
      <c r="T12" s="92"/>
    </row>
    <row r="13" s="1" customFormat="1" ht="35" customHeight="1" spans="2:20">
      <c r="B13" s="14">
        <v>651</v>
      </c>
      <c r="C13" s="15">
        <v>700</v>
      </c>
      <c r="D13" s="40" t="s">
        <v>50</v>
      </c>
      <c r="E13" s="89"/>
      <c r="G13" s="14">
        <v>651</v>
      </c>
      <c r="H13" s="15">
        <v>700</v>
      </c>
      <c r="I13" s="40" t="s">
        <v>50</v>
      </c>
      <c r="J13" s="89"/>
      <c r="L13" s="14">
        <v>651</v>
      </c>
      <c r="M13" s="15">
        <v>700</v>
      </c>
      <c r="N13" s="40" t="s">
        <v>50</v>
      </c>
      <c r="O13" s="89"/>
      <c r="Q13" s="14" t="s">
        <v>51</v>
      </c>
      <c r="R13" s="15" t="s">
        <v>57</v>
      </c>
      <c r="S13" s="15" t="s">
        <v>50</v>
      </c>
      <c r="T13" s="92"/>
    </row>
    <row r="14" s="1" customFormat="1" ht="35" customHeight="1" spans="2:20">
      <c r="B14" s="14">
        <v>701</v>
      </c>
      <c r="C14" s="15">
        <v>750</v>
      </c>
      <c r="D14" s="40" t="s">
        <v>50</v>
      </c>
      <c r="E14" s="89"/>
      <c r="G14" s="14">
        <v>701</v>
      </c>
      <c r="H14" s="15">
        <v>750</v>
      </c>
      <c r="I14" s="40" t="s">
        <v>50</v>
      </c>
      <c r="J14" s="89"/>
      <c r="L14" s="14">
        <v>701</v>
      </c>
      <c r="M14" s="15">
        <v>750</v>
      </c>
      <c r="N14" s="40" t="s">
        <v>50</v>
      </c>
      <c r="O14" s="89"/>
      <c r="Q14" s="14" t="s">
        <v>51</v>
      </c>
      <c r="R14" s="15" t="s">
        <v>58</v>
      </c>
      <c r="S14" s="15" t="s">
        <v>50</v>
      </c>
      <c r="T14" s="92"/>
    </row>
    <row r="15" s="1" customFormat="1" ht="35" customHeight="1" spans="2:20">
      <c r="B15" s="14">
        <v>751</v>
      </c>
      <c r="C15" s="15">
        <v>800</v>
      </c>
      <c r="D15" s="40" t="s">
        <v>50</v>
      </c>
      <c r="E15" s="89"/>
      <c r="G15" s="14">
        <v>751</v>
      </c>
      <c r="H15" s="15">
        <v>800</v>
      </c>
      <c r="I15" s="40" t="s">
        <v>50</v>
      </c>
      <c r="J15" s="89"/>
      <c r="L15" s="14">
        <v>751</v>
      </c>
      <c r="M15" s="15">
        <v>800</v>
      </c>
      <c r="N15" s="40" t="s">
        <v>50</v>
      </c>
      <c r="O15" s="89"/>
      <c r="Q15" s="14" t="s">
        <v>51</v>
      </c>
      <c r="R15" s="15" t="s">
        <v>59</v>
      </c>
      <c r="S15" s="15" t="s">
        <v>50</v>
      </c>
      <c r="T15" s="92"/>
    </row>
    <row r="16" s="1" customFormat="1" ht="35" customHeight="1" spans="2:20">
      <c r="B16" s="14">
        <v>801</v>
      </c>
      <c r="C16" s="15">
        <v>850</v>
      </c>
      <c r="D16" s="40" t="s">
        <v>50</v>
      </c>
      <c r="E16" s="89"/>
      <c r="G16" s="14">
        <v>801</v>
      </c>
      <c r="H16" s="15">
        <v>850</v>
      </c>
      <c r="I16" s="40" t="s">
        <v>50</v>
      </c>
      <c r="J16" s="89"/>
      <c r="L16" s="14">
        <v>801</v>
      </c>
      <c r="M16" s="15">
        <v>850</v>
      </c>
      <c r="N16" s="40" t="s">
        <v>50</v>
      </c>
      <c r="O16" s="89"/>
      <c r="Q16" s="14" t="s">
        <v>51</v>
      </c>
      <c r="R16" s="15" t="s">
        <v>60</v>
      </c>
      <c r="S16" s="15" t="s">
        <v>50</v>
      </c>
      <c r="T16" s="92"/>
    </row>
    <row r="17" s="1" customFormat="1" ht="35" customHeight="1" spans="2:20">
      <c r="B17" s="14">
        <v>851</v>
      </c>
      <c r="C17" s="15">
        <v>900</v>
      </c>
      <c r="D17" s="40" t="s">
        <v>50</v>
      </c>
      <c r="E17" s="89"/>
      <c r="G17" s="14">
        <v>851</v>
      </c>
      <c r="H17" s="15">
        <v>900</v>
      </c>
      <c r="I17" s="40" t="s">
        <v>50</v>
      </c>
      <c r="J17" s="89"/>
      <c r="L17" s="14">
        <v>851</v>
      </c>
      <c r="M17" s="15">
        <v>900</v>
      </c>
      <c r="N17" s="40" t="s">
        <v>50</v>
      </c>
      <c r="O17" s="89"/>
      <c r="Q17" s="14" t="s">
        <v>51</v>
      </c>
      <c r="R17" s="15" t="s">
        <v>61</v>
      </c>
      <c r="S17" s="15" t="s">
        <v>50</v>
      </c>
      <c r="T17" s="92"/>
    </row>
    <row r="18" s="1" customFormat="1" ht="35" customHeight="1" spans="2:20">
      <c r="B18" s="14">
        <v>901</v>
      </c>
      <c r="C18" s="15">
        <v>950</v>
      </c>
      <c r="D18" s="40" t="s">
        <v>50</v>
      </c>
      <c r="E18" s="89"/>
      <c r="G18" s="14">
        <v>901</v>
      </c>
      <c r="H18" s="15">
        <v>950</v>
      </c>
      <c r="I18" s="40" t="s">
        <v>50</v>
      </c>
      <c r="J18" s="89"/>
      <c r="L18" s="14">
        <v>901</v>
      </c>
      <c r="M18" s="15">
        <v>950</v>
      </c>
      <c r="N18" s="40" t="s">
        <v>50</v>
      </c>
      <c r="O18" s="89"/>
      <c r="Q18" s="14" t="s">
        <v>51</v>
      </c>
      <c r="R18" s="15" t="s">
        <v>62</v>
      </c>
      <c r="S18" s="15" t="s">
        <v>50</v>
      </c>
      <c r="T18" s="92"/>
    </row>
    <row r="19" s="1" customFormat="1" ht="35" customHeight="1" spans="2:20">
      <c r="B19" s="14">
        <v>951</v>
      </c>
      <c r="C19" s="15">
        <v>1000</v>
      </c>
      <c r="D19" s="40" t="s">
        <v>50</v>
      </c>
      <c r="E19" s="89"/>
      <c r="G19" s="14">
        <v>951</v>
      </c>
      <c r="H19" s="15">
        <v>1000</v>
      </c>
      <c r="I19" s="40" t="s">
        <v>50</v>
      </c>
      <c r="J19" s="89"/>
      <c r="L19" s="14">
        <v>951</v>
      </c>
      <c r="M19" s="15">
        <v>1000</v>
      </c>
      <c r="N19" s="40" t="s">
        <v>50</v>
      </c>
      <c r="O19" s="89"/>
      <c r="Q19" s="14" t="s">
        <v>51</v>
      </c>
      <c r="R19" s="15" t="s">
        <v>63</v>
      </c>
      <c r="S19" s="15" t="s">
        <v>50</v>
      </c>
      <c r="T19" s="92"/>
    </row>
    <row r="20" s="1" customFormat="1" ht="35" customHeight="1" spans="2:20">
      <c r="B20" s="14">
        <v>1000</v>
      </c>
      <c r="C20" s="15">
        <v>1050</v>
      </c>
      <c r="D20" s="40" t="s">
        <v>50</v>
      </c>
      <c r="E20" s="89"/>
      <c r="G20" s="14">
        <v>1000</v>
      </c>
      <c r="H20" s="15">
        <v>1050</v>
      </c>
      <c r="I20" s="40" t="s">
        <v>50</v>
      </c>
      <c r="J20" s="89"/>
      <c r="L20" s="14">
        <v>1000</v>
      </c>
      <c r="M20" s="15">
        <v>1050</v>
      </c>
      <c r="N20" s="40" t="s">
        <v>50</v>
      </c>
      <c r="O20" s="89"/>
      <c r="Q20" s="14" t="s">
        <v>51</v>
      </c>
      <c r="R20" s="15" t="s">
        <v>64</v>
      </c>
      <c r="S20" s="15" t="s">
        <v>50</v>
      </c>
      <c r="T20" s="92"/>
    </row>
    <row r="21" s="1" customFormat="1" ht="35" customHeight="1" spans="2:20">
      <c r="B21" s="14">
        <v>1051</v>
      </c>
      <c r="C21" s="15">
        <v>1100</v>
      </c>
      <c r="D21" s="40" t="s">
        <v>50</v>
      </c>
      <c r="E21" s="89"/>
      <c r="G21" s="14">
        <v>1051</v>
      </c>
      <c r="H21" s="15">
        <v>1100</v>
      </c>
      <c r="I21" s="40" t="s">
        <v>50</v>
      </c>
      <c r="J21" s="89"/>
      <c r="L21" s="14">
        <v>1051</v>
      </c>
      <c r="M21" s="15">
        <v>1100</v>
      </c>
      <c r="N21" s="40" t="s">
        <v>50</v>
      </c>
      <c r="O21" s="89"/>
      <c r="Q21" s="14" t="s">
        <v>51</v>
      </c>
      <c r="R21" s="15" t="s">
        <v>65</v>
      </c>
      <c r="S21" s="15" t="s">
        <v>50</v>
      </c>
      <c r="T21" s="92"/>
    </row>
    <row r="22" s="1" customFormat="1" ht="35" customHeight="1" spans="2:20">
      <c r="B22" s="14">
        <v>1101</v>
      </c>
      <c r="C22" s="15">
        <v>1150</v>
      </c>
      <c r="D22" s="40" t="s">
        <v>50</v>
      </c>
      <c r="E22" s="89"/>
      <c r="G22" s="14">
        <v>1101</v>
      </c>
      <c r="H22" s="15">
        <v>1150</v>
      </c>
      <c r="I22" s="40" t="s">
        <v>50</v>
      </c>
      <c r="J22" s="89"/>
      <c r="L22" s="14">
        <v>1101</v>
      </c>
      <c r="M22" s="15">
        <v>1150</v>
      </c>
      <c r="N22" s="40" t="s">
        <v>50</v>
      </c>
      <c r="O22" s="89"/>
      <c r="Q22" s="14" t="s">
        <v>51</v>
      </c>
      <c r="R22" s="15" t="s">
        <v>66</v>
      </c>
      <c r="S22" s="15" t="s">
        <v>50</v>
      </c>
      <c r="T22" s="92"/>
    </row>
    <row r="23" s="1" customFormat="1" ht="35" customHeight="1" spans="2:20">
      <c r="B23" s="14">
        <v>1151</v>
      </c>
      <c r="C23" s="15">
        <v>1200</v>
      </c>
      <c r="D23" s="40" t="s">
        <v>50</v>
      </c>
      <c r="E23" s="89"/>
      <c r="G23" s="14">
        <v>1151</v>
      </c>
      <c r="H23" s="15">
        <v>1200</v>
      </c>
      <c r="I23" s="40" t="s">
        <v>50</v>
      </c>
      <c r="J23" s="89"/>
      <c r="L23" s="14">
        <v>1151</v>
      </c>
      <c r="M23" s="15">
        <v>1200</v>
      </c>
      <c r="N23" s="40" t="s">
        <v>50</v>
      </c>
      <c r="O23" s="89"/>
      <c r="Q23" s="14" t="s">
        <v>51</v>
      </c>
      <c r="R23" s="15" t="s">
        <v>67</v>
      </c>
      <c r="S23" s="15" t="s">
        <v>50</v>
      </c>
      <c r="T23" s="92"/>
    </row>
    <row r="24" s="1" customFormat="1" ht="35" customHeight="1" spans="2:20">
      <c r="B24" s="14">
        <v>1201</v>
      </c>
      <c r="C24" s="15">
        <v>1250</v>
      </c>
      <c r="D24" s="40" t="s">
        <v>50</v>
      </c>
      <c r="E24" s="89"/>
      <c r="G24" s="14">
        <v>1201</v>
      </c>
      <c r="H24" s="15">
        <v>1250</v>
      </c>
      <c r="I24" s="40" t="s">
        <v>50</v>
      </c>
      <c r="J24" s="89"/>
      <c r="L24" s="14">
        <v>1201</v>
      </c>
      <c r="M24" s="15">
        <v>1250</v>
      </c>
      <c r="N24" s="40" t="s">
        <v>50</v>
      </c>
      <c r="O24" s="89"/>
      <c r="Q24" s="14" t="s">
        <v>51</v>
      </c>
      <c r="R24" s="15" t="s">
        <v>68</v>
      </c>
      <c r="S24" s="15" t="s">
        <v>50</v>
      </c>
      <c r="T24" s="92"/>
    </row>
    <row r="25" s="1" customFormat="1" ht="35" customHeight="1" spans="2:20">
      <c r="B25" s="14">
        <v>1251</v>
      </c>
      <c r="C25" s="15">
        <v>1300</v>
      </c>
      <c r="D25" s="40" t="s">
        <v>50</v>
      </c>
      <c r="E25" s="89"/>
      <c r="G25" s="14">
        <v>1251</v>
      </c>
      <c r="H25" s="15">
        <v>1300</v>
      </c>
      <c r="I25" s="40" t="s">
        <v>50</v>
      </c>
      <c r="J25" s="89"/>
      <c r="L25" s="14">
        <v>1251</v>
      </c>
      <c r="M25" s="15">
        <v>1300</v>
      </c>
      <c r="N25" s="40" t="s">
        <v>50</v>
      </c>
      <c r="O25" s="89"/>
      <c r="Q25" s="14" t="s">
        <v>51</v>
      </c>
      <c r="R25" s="15" t="s">
        <v>69</v>
      </c>
      <c r="S25" s="15" t="s">
        <v>50</v>
      </c>
      <c r="T25" s="92"/>
    </row>
    <row r="26" s="1" customFormat="1" ht="35" customHeight="1" spans="2:20">
      <c r="B26" s="14">
        <v>1301</v>
      </c>
      <c r="C26" s="15">
        <v>1350</v>
      </c>
      <c r="D26" s="40" t="s">
        <v>50</v>
      </c>
      <c r="E26" s="89"/>
      <c r="G26" s="14">
        <v>1301</v>
      </c>
      <c r="H26" s="15">
        <v>1350</v>
      </c>
      <c r="I26" s="40" t="s">
        <v>50</v>
      </c>
      <c r="J26" s="89"/>
      <c r="L26" s="14">
        <v>1301</v>
      </c>
      <c r="M26" s="15">
        <v>1350</v>
      </c>
      <c r="N26" s="40" t="s">
        <v>50</v>
      </c>
      <c r="O26" s="89"/>
      <c r="Q26" s="14" t="s">
        <v>51</v>
      </c>
      <c r="R26" s="15" t="s">
        <v>70</v>
      </c>
      <c r="S26" s="15" t="s">
        <v>50</v>
      </c>
      <c r="T26" s="92"/>
    </row>
    <row r="27" s="1" customFormat="1" ht="35" customHeight="1" spans="2:20">
      <c r="B27" s="14">
        <v>1351</v>
      </c>
      <c r="C27" s="15">
        <v>1400</v>
      </c>
      <c r="D27" s="40" t="s">
        <v>50</v>
      </c>
      <c r="E27" s="89"/>
      <c r="G27" s="14">
        <v>1351</v>
      </c>
      <c r="H27" s="15">
        <v>1400</v>
      </c>
      <c r="I27" s="40" t="s">
        <v>50</v>
      </c>
      <c r="J27" s="89"/>
      <c r="L27" s="14">
        <v>1351</v>
      </c>
      <c r="M27" s="15">
        <v>1400</v>
      </c>
      <c r="N27" s="40" t="s">
        <v>50</v>
      </c>
      <c r="O27" s="89"/>
      <c r="Q27" s="18" t="s">
        <v>51</v>
      </c>
      <c r="R27" s="19" t="s">
        <v>71</v>
      </c>
      <c r="S27" s="19" t="s">
        <v>50</v>
      </c>
      <c r="T27" s="93"/>
    </row>
    <row r="28" s="1" customFormat="1" ht="35" customHeight="1" spans="2:15">
      <c r="B28" s="14">
        <v>1401</v>
      </c>
      <c r="C28" s="15">
        <v>1450</v>
      </c>
      <c r="D28" s="40" t="s">
        <v>50</v>
      </c>
      <c r="E28" s="89"/>
      <c r="G28" s="14">
        <v>1401</v>
      </c>
      <c r="H28" s="15">
        <v>1450</v>
      </c>
      <c r="I28" s="40" t="s">
        <v>50</v>
      </c>
      <c r="J28" s="89"/>
      <c r="L28" s="14">
        <v>1401</v>
      </c>
      <c r="M28" s="15">
        <v>1450</v>
      </c>
      <c r="N28" s="40" t="s">
        <v>50</v>
      </c>
      <c r="O28" s="89"/>
    </row>
    <row r="29" s="1" customFormat="1" ht="35" customHeight="1" spans="2:15">
      <c r="B29" s="14">
        <v>1451</v>
      </c>
      <c r="C29" s="15">
        <v>1500</v>
      </c>
      <c r="D29" s="40" t="s">
        <v>50</v>
      </c>
      <c r="E29" s="89"/>
      <c r="G29" s="14">
        <v>1451</v>
      </c>
      <c r="H29" s="15">
        <v>1500</v>
      </c>
      <c r="I29" s="40" t="s">
        <v>50</v>
      </c>
      <c r="J29" s="89"/>
      <c r="L29" s="18">
        <v>1451</v>
      </c>
      <c r="M29" s="19">
        <v>1500</v>
      </c>
      <c r="N29" s="59" t="s">
        <v>50</v>
      </c>
      <c r="O29" s="91"/>
    </row>
    <row r="30" s="1" customFormat="1" ht="35" customHeight="1" spans="2:14">
      <c r="B30" s="14">
        <v>1501</v>
      </c>
      <c r="C30" s="15">
        <v>1550</v>
      </c>
      <c r="D30" s="40" t="s">
        <v>50</v>
      </c>
      <c r="E30" s="89"/>
      <c r="G30" s="14">
        <v>1501</v>
      </c>
      <c r="H30" s="15">
        <v>1550</v>
      </c>
      <c r="I30" s="40" t="s">
        <v>50</v>
      </c>
      <c r="J30" s="89"/>
      <c r="L30" s="16"/>
      <c r="M30" s="16"/>
      <c r="N30" s="82"/>
    </row>
    <row r="31" s="1" customFormat="1" ht="35" customHeight="1" spans="2:14">
      <c r="B31" s="14">
        <v>1551</v>
      </c>
      <c r="C31" s="15">
        <v>1600</v>
      </c>
      <c r="D31" s="40" t="s">
        <v>50</v>
      </c>
      <c r="E31" s="89"/>
      <c r="G31" s="14">
        <v>1551</v>
      </c>
      <c r="H31" s="15">
        <v>1600</v>
      </c>
      <c r="I31" s="40" t="s">
        <v>50</v>
      </c>
      <c r="J31" s="89"/>
      <c r="L31" s="16"/>
      <c r="M31" s="16"/>
      <c r="N31" s="82"/>
    </row>
    <row r="32" s="1" customFormat="1" ht="35" customHeight="1" spans="2:14">
      <c r="B32" s="14">
        <v>1601</v>
      </c>
      <c r="C32" s="15">
        <v>1650</v>
      </c>
      <c r="D32" s="40" t="s">
        <v>50</v>
      </c>
      <c r="E32" s="89"/>
      <c r="G32" s="14">
        <v>1601</v>
      </c>
      <c r="H32" s="15">
        <v>1650</v>
      </c>
      <c r="I32" s="40" t="s">
        <v>50</v>
      </c>
      <c r="J32" s="89"/>
      <c r="L32" s="16"/>
      <c r="M32" s="16"/>
      <c r="N32" s="82"/>
    </row>
    <row r="33" s="1" customFormat="1" ht="35" customHeight="1" spans="2:14">
      <c r="B33" s="14">
        <v>1651</v>
      </c>
      <c r="C33" s="15">
        <v>1700</v>
      </c>
      <c r="D33" s="40" t="s">
        <v>50</v>
      </c>
      <c r="E33" s="89"/>
      <c r="G33" s="14">
        <v>1651</v>
      </c>
      <c r="H33" s="15">
        <v>1700</v>
      </c>
      <c r="I33" s="40" t="s">
        <v>50</v>
      </c>
      <c r="J33" s="89"/>
      <c r="L33" s="16"/>
      <c r="M33" s="16"/>
      <c r="N33" s="82"/>
    </row>
    <row r="34" s="1" customFormat="1" ht="35" customHeight="1" spans="2:14">
      <c r="B34" s="14">
        <v>1701</v>
      </c>
      <c r="C34" s="15">
        <v>1750</v>
      </c>
      <c r="D34" s="40" t="s">
        <v>50</v>
      </c>
      <c r="E34" s="89"/>
      <c r="G34" s="14">
        <v>1701</v>
      </c>
      <c r="H34" s="15">
        <v>1750</v>
      </c>
      <c r="I34" s="40" t="s">
        <v>50</v>
      </c>
      <c r="J34" s="89"/>
      <c r="L34" s="16"/>
      <c r="M34" s="16"/>
      <c r="N34" s="82"/>
    </row>
    <row r="35" s="1" customFormat="1" ht="35" customHeight="1" spans="2:14">
      <c r="B35" s="14">
        <v>1751</v>
      </c>
      <c r="C35" s="15">
        <v>1800</v>
      </c>
      <c r="D35" s="40" t="s">
        <v>50</v>
      </c>
      <c r="E35" s="89"/>
      <c r="G35" s="14">
        <v>1751</v>
      </c>
      <c r="H35" s="15">
        <v>1800</v>
      </c>
      <c r="I35" s="40" t="s">
        <v>50</v>
      </c>
      <c r="J35" s="89"/>
      <c r="L35" s="16"/>
      <c r="M35" s="16"/>
      <c r="N35" s="82"/>
    </row>
    <row r="36" s="1" customFormat="1" ht="35" customHeight="1" spans="2:14">
      <c r="B36" s="14">
        <v>1801</v>
      </c>
      <c r="C36" s="15">
        <v>1850</v>
      </c>
      <c r="D36" s="40" t="s">
        <v>50</v>
      </c>
      <c r="E36" s="89"/>
      <c r="G36" s="14">
        <v>1801</v>
      </c>
      <c r="H36" s="15">
        <v>1850</v>
      </c>
      <c r="I36" s="40" t="s">
        <v>50</v>
      </c>
      <c r="J36" s="89"/>
      <c r="L36" s="16"/>
      <c r="M36" s="16"/>
      <c r="N36" s="82"/>
    </row>
    <row r="37" s="1" customFormat="1" ht="35" customHeight="1" spans="2:14">
      <c r="B37" s="14">
        <v>1851</v>
      </c>
      <c r="C37" s="15">
        <v>1900</v>
      </c>
      <c r="D37" s="40" t="s">
        <v>50</v>
      </c>
      <c r="E37" s="89"/>
      <c r="G37" s="14">
        <v>1851</v>
      </c>
      <c r="H37" s="15">
        <v>1900</v>
      </c>
      <c r="I37" s="40" t="s">
        <v>50</v>
      </c>
      <c r="J37" s="89"/>
      <c r="L37" s="16"/>
      <c r="M37" s="16"/>
      <c r="N37" s="82"/>
    </row>
    <row r="38" s="1" customFormat="1" ht="35" customHeight="1" spans="2:14">
      <c r="B38" s="14">
        <v>1901</v>
      </c>
      <c r="C38" s="15">
        <v>1950</v>
      </c>
      <c r="D38" s="40" t="s">
        <v>50</v>
      </c>
      <c r="E38" s="89"/>
      <c r="G38" s="14">
        <v>1901</v>
      </c>
      <c r="H38" s="15">
        <v>1950</v>
      </c>
      <c r="I38" s="40" t="s">
        <v>50</v>
      </c>
      <c r="J38" s="89"/>
      <c r="L38" s="16"/>
      <c r="M38" s="16"/>
      <c r="N38" s="82"/>
    </row>
    <row r="39" s="1" customFormat="1" ht="35" customHeight="1" spans="2:14">
      <c r="B39" s="14">
        <v>1951</v>
      </c>
      <c r="C39" s="15">
        <v>2000</v>
      </c>
      <c r="D39" s="40" t="s">
        <v>50</v>
      </c>
      <c r="E39" s="89"/>
      <c r="G39" s="14">
        <v>1951</v>
      </c>
      <c r="H39" s="15">
        <v>2000</v>
      </c>
      <c r="I39" s="40" t="s">
        <v>50</v>
      </c>
      <c r="J39" s="89"/>
      <c r="L39" s="16"/>
      <c r="M39" s="16"/>
      <c r="N39" s="82"/>
    </row>
    <row r="40" s="1" customFormat="1" ht="35" customHeight="1" spans="2:14">
      <c r="B40" s="14">
        <v>2001</v>
      </c>
      <c r="C40" s="15">
        <v>2050</v>
      </c>
      <c r="D40" s="40" t="s">
        <v>50</v>
      </c>
      <c r="E40" s="89"/>
      <c r="G40" s="14">
        <v>2001</v>
      </c>
      <c r="H40" s="15">
        <v>2050</v>
      </c>
      <c r="I40" s="40" t="s">
        <v>50</v>
      </c>
      <c r="J40" s="89"/>
      <c r="L40" s="16"/>
      <c r="M40" s="16"/>
      <c r="N40" s="82"/>
    </row>
    <row r="41" s="1" customFormat="1" ht="35" customHeight="1" spans="2:14">
      <c r="B41" s="14">
        <v>2051</v>
      </c>
      <c r="C41" s="15">
        <v>2100</v>
      </c>
      <c r="D41" s="40" t="s">
        <v>50</v>
      </c>
      <c r="E41" s="89"/>
      <c r="G41" s="14">
        <v>2051</v>
      </c>
      <c r="H41" s="15">
        <v>2100</v>
      </c>
      <c r="I41" s="40" t="s">
        <v>50</v>
      </c>
      <c r="J41" s="89"/>
      <c r="L41" s="16"/>
      <c r="M41" s="16"/>
      <c r="N41" s="82"/>
    </row>
    <row r="42" s="1" customFormat="1" ht="35" customHeight="1" spans="2:14">
      <c r="B42" s="14">
        <v>2101</v>
      </c>
      <c r="C42" s="15">
        <v>2150</v>
      </c>
      <c r="D42" s="40" t="s">
        <v>50</v>
      </c>
      <c r="E42" s="89"/>
      <c r="G42" s="14">
        <v>2101</v>
      </c>
      <c r="H42" s="15">
        <v>2150</v>
      </c>
      <c r="I42" s="40" t="s">
        <v>50</v>
      </c>
      <c r="J42" s="89"/>
      <c r="L42" s="16"/>
      <c r="M42" s="16"/>
      <c r="N42" s="82"/>
    </row>
    <row r="43" s="1" customFormat="1" ht="35" customHeight="1" spans="2:14">
      <c r="B43" s="14">
        <v>2151</v>
      </c>
      <c r="C43" s="15">
        <v>2200</v>
      </c>
      <c r="D43" s="40" t="s">
        <v>50</v>
      </c>
      <c r="E43" s="89"/>
      <c r="G43" s="14">
        <v>2151</v>
      </c>
      <c r="H43" s="15">
        <v>2200</v>
      </c>
      <c r="I43" s="40" t="s">
        <v>50</v>
      </c>
      <c r="J43" s="89"/>
      <c r="L43" s="16"/>
      <c r="M43" s="16"/>
      <c r="N43" s="82"/>
    </row>
    <row r="44" s="1" customFormat="1" ht="35" customHeight="1" spans="2:14">
      <c r="B44" s="14">
        <v>2201</v>
      </c>
      <c r="C44" s="15">
        <v>2250</v>
      </c>
      <c r="D44" s="40" t="s">
        <v>50</v>
      </c>
      <c r="E44" s="89"/>
      <c r="G44" s="14">
        <v>2201</v>
      </c>
      <c r="H44" s="15">
        <v>2250</v>
      </c>
      <c r="I44" s="40" t="s">
        <v>50</v>
      </c>
      <c r="J44" s="89"/>
      <c r="L44" s="16"/>
      <c r="M44" s="16"/>
      <c r="N44" s="82"/>
    </row>
    <row r="45" s="1" customFormat="1" ht="35" customHeight="1" spans="2:14">
      <c r="B45" s="14">
        <v>2251</v>
      </c>
      <c r="C45" s="15">
        <v>2300</v>
      </c>
      <c r="D45" s="40" t="s">
        <v>50</v>
      </c>
      <c r="E45" s="89"/>
      <c r="G45" s="14">
        <v>2251</v>
      </c>
      <c r="H45" s="15">
        <v>2300</v>
      </c>
      <c r="I45" s="40" t="s">
        <v>50</v>
      </c>
      <c r="J45" s="89"/>
      <c r="L45" s="16"/>
      <c r="M45" s="16"/>
      <c r="N45" s="82"/>
    </row>
    <row r="46" s="1" customFormat="1" ht="35" customHeight="1" spans="2:14">
      <c r="B46" s="14">
        <v>2301</v>
      </c>
      <c r="C46" s="15">
        <v>2350</v>
      </c>
      <c r="D46" s="40" t="s">
        <v>50</v>
      </c>
      <c r="E46" s="89"/>
      <c r="G46" s="14">
        <v>2301</v>
      </c>
      <c r="H46" s="15">
        <v>2350</v>
      </c>
      <c r="I46" s="40" t="s">
        <v>50</v>
      </c>
      <c r="J46" s="89"/>
      <c r="L46" s="16"/>
      <c r="M46" s="16"/>
      <c r="N46" s="82"/>
    </row>
    <row r="47" s="1" customFormat="1" ht="35" customHeight="1" spans="2:14">
      <c r="B47" s="14">
        <v>2351</v>
      </c>
      <c r="C47" s="15">
        <v>2400</v>
      </c>
      <c r="D47" s="40" t="s">
        <v>50</v>
      </c>
      <c r="E47" s="89"/>
      <c r="G47" s="14">
        <v>2351</v>
      </c>
      <c r="H47" s="15">
        <v>2400</v>
      </c>
      <c r="I47" s="40" t="s">
        <v>50</v>
      </c>
      <c r="J47" s="89"/>
      <c r="L47" s="16"/>
      <c r="M47" s="16"/>
      <c r="N47" s="82"/>
    </row>
    <row r="48" s="1" customFormat="1" ht="35" customHeight="1" spans="2:14">
      <c r="B48" s="14">
        <v>2401</v>
      </c>
      <c r="C48" s="15">
        <v>2450</v>
      </c>
      <c r="D48" s="40" t="s">
        <v>50</v>
      </c>
      <c r="E48" s="89"/>
      <c r="G48" s="14">
        <v>2401</v>
      </c>
      <c r="H48" s="15">
        <v>2450</v>
      </c>
      <c r="I48" s="40" t="s">
        <v>50</v>
      </c>
      <c r="J48" s="89"/>
      <c r="L48" s="16"/>
      <c r="M48" s="16"/>
      <c r="N48" s="82"/>
    </row>
    <row r="49" s="1" customFormat="1" ht="35" customHeight="1" spans="2:14">
      <c r="B49" s="14">
        <v>2451</v>
      </c>
      <c r="C49" s="15">
        <v>2500</v>
      </c>
      <c r="D49" s="40" t="s">
        <v>50</v>
      </c>
      <c r="E49" s="89"/>
      <c r="G49" s="14">
        <v>2451</v>
      </c>
      <c r="H49" s="15">
        <v>2500</v>
      </c>
      <c r="I49" s="40" t="s">
        <v>50</v>
      </c>
      <c r="J49" s="89"/>
      <c r="L49" s="16"/>
      <c r="M49" s="16"/>
      <c r="N49" s="82"/>
    </row>
    <row r="50" s="1" customFormat="1" ht="35" customHeight="1" spans="2:14">
      <c r="B50" s="14">
        <v>2501</v>
      </c>
      <c r="C50" s="15">
        <v>2550</v>
      </c>
      <c r="D50" s="40" t="s">
        <v>50</v>
      </c>
      <c r="E50" s="89"/>
      <c r="G50" s="14">
        <v>2501</v>
      </c>
      <c r="H50" s="15">
        <v>2550</v>
      </c>
      <c r="I50" s="40" t="s">
        <v>50</v>
      </c>
      <c r="J50" s="89"/>
      <c r="L50" s="16"/>
      <c r="M50" s="16"/>
      <c r="N50" s="82"/>
    </row>
    <row r="51" s="1" customFormat="1" ht="35" customHeight="1" spans="2:14">
      <c r="B51" s="14">
        <v>2551</v>
      </c>
      <c r="C51" s="15">
        <v>2600</v>
      </c>
      <c r="D51" s="40" t="s">
        <v>50</v>
      </c>
      <c r="E51" s="89"/>
      <c r="G51" s="14">
        <v>2551</v>
      </c>
      <c r="H51" s="15">
        <v>2600</v>
      </c>
      <c r="I51" s="40" t="s">
        <v>50</v>
      </c>
      <c r="J51" s="89"/>
      <c r="L51" s="16"/>
      <c r="M51" s="16"/>
      <c r="N51" s="82"/>
    </row>
    <row r="52" s="1" customFormat="1" ht="35" customHeight="1" spans="2:14">
      <c r="B52" s="14">
        <v>2601</v>
      </c>
      <c r="C52" s="15">
        <v>2650</v>
      </c>
      <c r="D52" s="40" t="s">
        <v>50</v>
      </c>
      <c r="E52" s="89"/>
      <c r="G52" s="14">
        <v>2601</v>
      </c>
      <c r="H52" s="15">
        <v>2650</v>
      </c>
      <c r="I52" s="40" t="s">
        <v>50</v>
      </c>
      <c r="J52" s="89"/>
      <c r="L52" s="16"/>
      <c r="M52" s="16"/>
      <c r="N52" s="82"/>
    </row>
    <row r="53" s="1" customFormat="1" ht="35" customHeight="1" spans="2:14">
      <c r="B53" s="14">
        <v>2651</v>
      </c>
      <c r="C53" s="15">
        <v>2700</v>
      </c>
      <c r="D53" s="40" t="s">
        <v>50</v>
      </c>
      <c r="E53" s="89"/>
      <c r="G53" s="14">
        <v>2651</v>
      </c>
      <c r="H53" s="15">
        <v>2700</v>
      </c>
      <c r="I53" s="40" t="s">
        <v>50</v>
      </c>
      <c r="J53" s="89"/>
      <c r="L53" s="16"/>
      <c r="M53" s="16"/>
      <c r="N53" s="82"/>
    </row>
    <row r="54" s="1" customFormat="1" ht="35" customHeight="1" spans="2:14">
      <c r="B54" s="14">
        <v>2701</v>
      </c>
      <c r="C54" s="15">
        <v>2750</v>
      </c>
      <c r="D54" s="40" t="s">
        <v>50</v>
      </c>
      <c r="E54" s="89"/>
      <c r="G54" s="14">
        <v>2701</v>
      </c>
      <c r="H54" s="15">
        <v>2750</v>
      </c>
      <c r="I54" s="40" t="s">
        <v>50</v>
      </c>
      <c r="J54" s="89"/>
      <c r="L54" s="16"/>
      <c r="M54" s="16"/>
      <c r="N54" s="82"/>
    </row>
    <row r="55" s="1" customFormat="1" ht="35" customHeight="1" spans="2:14">
      <c r="B55" s="14">
        <v>2751</v>
      </c>
      <c r="C55" s="15">
        <v>2800</v>
      </c>
      <c r="D55" s="40" t="s">
        <v>50</v>
      </c>
      <c r="E55" s="89"/>
      <c r="G55" s="14">
        <v>2751</v>
      </c>
      <c r="H55" s="15">
        <v>2800</v>
      </c>
      <c r="I55" s="40" t="s">
        <v>50</v>
      </c>
      <c r="J55" s="89"/>
      <c r="L55" s="16"/>
      <c r="M55" s="16"/>
      <c r="N55" s="82"/>
    </row>
    <row r="56" s="1" customFormat="1" ht="35" customHeight="1" spans="2:14">
      <c r="B56" s="14">
        <v>2801</v>
      </c>
      <c r="C56" s="15">
        <v>2850</v>
      </c>
      <c r="D56" s="40" t="s">
        <v>50</v>
      </c>
      <c r="E56" s="89"/>
      <c r="G56" s="14">
        <v>2801</v>
      </c>
      <c r="H56" s="15">
        <v>2850</v>
      </c>
      <c r="I56" s="40" t="s">
        <v>50</v>
      </c>
      <c r="J56" s="89"/>
      <c r="L56" s="16"/>
      <c r="M56" s="16"/>
      <c r="N56" s="82"/>
    </row>
    <row r="57" s="1" customFormat="1" ht="35" customHeight="1" spans="2:14">
      <c r="B57" s="14">
        <v>2851</v>
      </c>
      <c r="C57" s="15">
        <v>2900</v>
      </c>
      <c r="D57" s="40" t="s">
        <v>50</v>
      </c>
      <c r="E57" s="89"/>
      <c r="G57" s="14">
        <v>2851</v>
      </c>
      <c r="H57" s="15">
        <v>2900</v>
      </c>
      <c r="I57" s="40" t="s">
        <v>50</v>
      </c>
      <c r="J57" s="89"/>
      <c r="L57" s="16"/>
      <c r="M57" s="16"/>
      <c r="N57" s="82"/>
    </row>
    <row r="58" s="1" customFormat="1" ht="35" customHeight="1" spans="2:14">
      <c r="B58" s="14">
        <v>2901</v>
      </c>
      <c r="C58" s="15">
        <v>2950</v>
      </c>
      <c r="D58" s="40" t="s">
        <v>50</v>
      </c>
      <c r="E58" s="89"/>
      <c r="G58" s="14">
        <v>2901</v>
      </c>
      <c r="H58" s="15">
        <v>2950</v>
      </c>
      <c r="I58" s="40" t="s">
        <v>50</v>
      </c>
      <c r="J58" s="89"/>
      <c r="L58" s="16"/>
      <c r="M58" s="16"/>
      <c r="N58" s="82"/>
    </row>
    <row r="59" s="1" customFormat="1" ht="35" customHeight="1" spans="2:14">
      <c r="B59" s="14">
        <v>2951</v>
      </c>
      <c r="C59" s="15">
        <v>3000</v>
      </c>
      <c r="D59" s="40" t="s">
        <v>50</v>
      </c>
      <c r="E59" s="89"/>
      <c r="G59" s="14">
        <v>2951</v>
      </c>
      <c r="H59" s="15">
        <v>3000</v>
      </c>
      <c r="I59" s="40" t="s">
        <v>50</v>
      </c>
      <c r="J59" s="89"/>
      <c r="L59" s="16"/>
      <c r="M59" s="16"/>
      <c r="N59" s="82"/>
    </row>
    <row r="60" s="1" customFormat="1" ht="35" customHeight="1" spans="2:14">
      <c r="B60" s="14">
        <v>3001</v>
      </c>
      <c r="C60" s="15">
        <v>3050</v>
      </c>
      <c r="D60" s="40" t="s">
        <v>50</v>
      </c>
      <c r="E60" s="89"/>
      <c r="G60" s="14">
        <v>3001</v>
      </c>
      <c r="H60" s="15">
        <v>3050</v>
      </c>
      <c r="I60" s="40" t="s">
        <v>50</v>
      </c>
      <c r="J60" s="89"/>
      <c r="L60" s="16"/>
      <c r="M60" s="16"/>
      <c r="N60" s="82"/>
    </row>
    <row r="61" s="1" customFormat="1" ht="35" customHeight="1" spans="2:14">
      <c r="B61" s="14">
        <v>3051</v>
      </c>
      <c r="C61" s="15">
        <v>3100</v>
      </c>
      <c r="D61" s="40" t="s">
        <v>50</v>
      </c>
      <c r="E61" s="89"/>
      <c r="G61" s="14">
        <v>3051</v>
      </c>
      <c r="H61" s="15">
        <v>3100</v>
      </c>
      <c r="I61" s="40" t="s">
        <v>50</v>
      </c>
      <c r="J61" s="89"/>
      <c r="L61" s="16"/>
      <c r="M61" s="16"/>
      <c r="N61" s="82"/>
    </row>
    <row r="62" s="1" customFormat="1" ht="35" customHeight="1" spans="2:14">
      <c r="B62" s="14">
        <v>3101</v>
      </c>
      <c r="C62" s="15">
        <v>3150</v>
      </c>
      <c r="D62" s="40" t="s">
        <v>50</v>
      </c>
      <c r="E62" s="89"/>
      <c r="G62" s="14">
        <v>3101</v>
      </c>
      <c r="H62" s="15">
        <v>3150</v>
      </c>
      <c r="I62" s="40" t="s">
        <v>50</v>
      </c>
      <c r="J62" s="89"/>
      <c r="L62" s="16"/>
      <c r="M62" s="16"/>
      <c r="N62" s="82"/>
    </row>
    <row r="63" s="1" customFormat="1" ht="35" customHeight="1" spans="2:14">
      <c r="B63" s="14">
        <v>3151</v>
      </c>
      <c r="C63" s="15">
        <v>3200</v>
      </c>
      <c r="D63" s="40" t="s">
        <v>50</v>
      </c>
      <c r="E63" s="89"/>
      <c r="G63" s="14">
        <v>3151</v>
      </c>
      <c r="H63" s="15">
        <v>3200</v>
      </c>
      <c r="I63" s="40" t="s">
        <v>50</v>
      </c>
      <c r="J63" s="89"/>
      <c r="L63" s="16"/>
      <c r="M63" s="16"/>
      <c r="N63" s="82"/>
    </row>
    <row r="64" s="1" customFormat="1" ht="35" customHeight="1" spans="2:14">
      <c r="B64" s="14">
        <v>3201</v>
      </c>
      <c r="C64" s="15">
        <v>3250</v>
      </c>
      <c r="D64" s="40" t="s">
        <v>50</v>
      </c>
      <c r="E64" s="89"/>
      <c r="G64" s="14">
        <v>3201</v>
      </c>
      <c r="H64" s="15">
        <v>3250</v>
      </c>
      <c r="I64" s="40" t="s">
        <v>50</v>
      </c>
      <c r="J64" s="89"/>
      <c r="L64" s="16"/>
      <c r="M64" s="16"/>
      <c r="N64" s="82"/>
    </row>
    <row r="65" s="1" customFormat="1" ht="35" customHeight="1" spans="2:14">
      <c r="B65" s="14">
        <v>3251</v>
      </c>
      <c r="C65" s="15">
        <v>3300</v>
      </c>
      <c r="D65" s="40" t="s">
        <v>50</v>
      </c>
      <c r="E65" s="89"/>
      <c r="G65" s="14">
        <v>3251</v>
      </c>
      <c r="H65" s="15">
        <v>3300</v>
      </c>
      <c r="I65" s="40" t="s">
        <v>50</v>
      </c>
      <c r="J65" s="89"/>
      <c r="L65" s="16"/>
      <c r="M65" s="16"/>
      <c r="N65" s="82"/>
    </row>
    <row r="66" s="1" customFormat="1" ht="35" customHeight="1" spans="2:14">
      <c r="B66" s="14">
        <v>3301</v>
      </c>
      <c r="C66" s="15">
        <v>3350</v>
      </c>
      <c r="D66" s="40" t="s">
        <v>50</v>
      </c>
      <c r="E66" s="89"/>
      <c r="G66" s="14">
        <v>3301</v>
      </c>
      <c r="H66" s="15">
        <v>3350</v>
      </c>
      <c r="I66" s="40" t="s">
        <v>50</v>
      </c>
      <c r="J66" s="89"/>
      <c r="L66" s="16"/>
      <c r="M66" s="16"/>
      <c r="N66" s="82"/>
    </row>
    <row r="67" s="1" customFormat="1" ht="35" customHeight="1" spans="2:14">
      <c r="B67" s="14">
        <v>3351</v>
      </c>
      <c r="C67" s="15">
        <v>3400</v>
      </c>
      <c r="D67" s="40" t="s">
        <v>50</v>
      </c>
      <c r="E67" s="89"/>
      <c r="G67" s="14">
        <v>3351</v>
      </c>
      <c r="H67" s="15">
        <v>3400</v>
      </c>
      <c r="I67" s="40" t="s">
        <v>50</v>
      </c>
      <c r="J67" s="89"/>
      <c r="L67" s="16"/>
      <c r="M67" s="16"/>
      <c r="N67" s="82"/>
    </row>
    <row r="68" s="1" customFormat="1" ht="35" customHeight="1" spans="2:14">
      <c r="B68" s="14">
        <v>3401</v>
      </c>
      <c r="C68" s="15">
        <v>3450</v>
      </c>
      <c r="D68" s="40" t="s">
        <v>50</v>
      </c>
      <c r="E68" s="89"/>
      <c r="G68" s="14">
        <v>3401</v>
      </c>
      <c r="H68" s="15">
        <v>3450</v>
      </c>
      <c r="I68" s="40" t="s">
        <v>50</v>
      </c>
      <c r="J68" s="89"/>
      <c r="K68" s="16"/>
      <c r="L68" s="16"/>
      <c r="M68" s="16"/>
      <c r="N68" s="82"/>
    </row>
    <row r="69" s="1" customFormat="1" ht="35" customHeight="1" spans="2:14">
      <c r="B69" s="14">
        <v>3451</v>
      </c>
      <c r="C69" s="15">
        <v>3500</v>
      </c>
      <c r="D69" s="40" t="s">
        <v>50</v>
      </c>
      <c r="E69" s="89"/>
      <c r="G69" s="18">
        <v>3451</v>
      </c>
      <c r="H69" s="19">
        <v>3500</v>
      </c>
      <c r="I69" s="59" t="s">
        <v>50</v>
      </c>
      <c r="J69" s="91"/>
      <c r="K69" s="16"/>
      <c r="L69" s="16"/>
      <c r="M69" s="16"/>
      <c r="N69" s="82"/>
    </row>
    <row r="70" s="1" customFormat="1" ht="35" customHeight="1" spans="2:13">
      <c r="B70" s="14">
        <v>3501</v>
      </c>
      <c r="C70" s="15">
        <v>3550</v>
      </c>
      <c r="D70" s="40" t="s">
        <v>50</v>
      </c>
      <c r="E70" s="89"/>
      <c r="G70" s="16"/>
      <c r="H70" s="16"/>
      <c r="I70" s="15"/>
      <c r="K70" s="16"/>
      <c r="L70" s="16"/>
      <c r="M70" s="82"/>
    </row>
    <row r="71" s="1" customFormat="1" ht="35" customHeight="1" spans="2:13">
      <c r="B71" s="14">
        <v>3551</v>
      </c>
      <c r="C71" s="15">
        <v>3600</v>
      </c>
      <c r="D71" s="40" t="s">
        <v>50</v>
      </c>
      <c r="E71" s="89"/>
      <c r="G71" s="16"/>
      <c r="H71" s="16"/>
      <c r="I71" s="15"/>
      <c r="K71" s="16"/>
      <c r="L71" s="16"/>
      <c r="M71" s="82"/>
    </row>
    <row r="72" s="1" customFormat="1" ht="35" customHeight="1" spans="2:13">
      <c r="B72" s="14">
        <v>3601</v>
      </c>
      <c r="C72" s="15">
        <v>3650</v>
      </c>
      <c r="D72" s="40" t="s">
        <v>50</v>
      </c>
      <c r="E72" s="89"/>
      <c r="G72" s="16"/>
      <c r="H72" s="16"/>
      <c r="I72" s="15"/>
      <c r="K72" s="16"/>
      <c r="L72" s="16"/>
      <c r="M72" s="82"/>
    </row>
    <row r="73" s="1" customFormat="1" ht="35" customHeight="1" spans="2:13">
      <c r="B73" s="14">
        <v>3651</v>
      </c>
      <c r="C73" s="15">
        <v>3700</v>
      </c>
      <c r="D73" s="40" t="s">
        <v>50</v>
      </c>
      <c r="E73" s="89"/>
      <c r="G73" s="16"/>
      <c r="H73" s="16"/>
      <c r="I73" s="15"/>
      <c r="K73" s="16"/>
      <c r="L73" s="16"/>
      <c r="M73" s="82"/>
    </row>
    <row r="74" s="1" customFormat="1" ht="35" customHeight="1" spans="2:13">
      <c r="B74" s="14">
        <v>3701</v>
      </c>
      <c r="C74" s="15">
        <v>3750</v>
      </c>
      <c r="D74" s="40" t="s">
        <v>50</v>
      </c>
      <c r="E74" s="89"/>
      <c r="G74" s="16"/>
      <c r="H74" s="16"/>
      <c r="I74" s="15"/>
      <c r="K74" s="16"/>
      <c r="L74" s="16"/>
      <c r="M74" s="82"/>
    </row>
    <row r="75" s="1" customFormat="1" ht="35" customHeight="1" spans="2:13">
      <c r="B75" s="14">
        <v>3751</v>
      </c>
      <c r="C75" s="15">
        <v>3800</v>
      </c>
      <c r="D75" s="40" t="s">
        <v>50</v>
      </c>
      <c r="E75" s="89"/>
      <c r="G75" s="16"/>
      <c r="H75" s="16"/>
      <c r="I75" s="15"/>
      <c r="K75" s="16"/>
      <c r="L75" s="16"/>
      <c r="M75" s="82"/>
    </row>
    <row r="76" s="1" customFormat="1" ht="35" customHeight="1" spans="2:13">
      <c r="B76" s="14">
        <v>3801</v>
      </c>
      <c r="C76" s="15">
        <v>3850</v>
      </c>
      <c r="D76" s="40" t="s">
        <v>50</v>
      </c>
      <c r="E76" s="89"/>
      <c r="G76" s="16"/>
      <c r="H76" s="16"/>
      <c r="I76" s="15"/>
      <c r="K76" s="16"/>
      <c r="L76" s="16"/>
      <c r="M76" s="82"/>
    </row>
    <row r="77" s="1" customFormat="1" ht="35" customHeight="1" spans="2:13">
      <c r="B77" s="14">
        <v>3851</v>
      </c>
      <c r="C77" s="15">
        <v>3900</v>
      </c>
      <c r="D77" s="40" t="s">
        <v>50</v>
      </c>
      <c r="E77" s="89"/>
      <c r="G77" s="16"/>
      <c r="H77" s="16"/>
      <c r="I77" s="15"/>
      <c r="K77" s="16"/>
      <c r="L77" s="16"/>
      <c r="M77" s="82"/>
    </row>
    <row r="78" s="1" customFormat="1" ht="111" customHeight="1" spans="2:13">
      <c r="B78" s="14">
        <v>3901</v>
      </c>
      <c r="C78" s="15">
        <v>3950</v>
      </c>
      <c r="D78" s="40" t="s">
        <v>50</v>
      </c>
      <c r="E78" s="89"/>
      <c r="F78" s="16"/>
      <c r="G78" s="16"/>
      <c r="H78" s="16"/>
      <c r="I78" s="15"/>
      <c r="K78" s="16"/>
      <c r="L78" s="16"/>
      <c r="M78" s="82"/>
    </row>
    <row r="79" customHeight="1" spans="2:13">
      <c r="B79" s="18">
        <v>3951</v>
      </c>
      <c r="C79" s="19">
        <v>4000</v>
      </c>
      <c r="D79" s="59" t="s">
        <v>50</v>
      </c>
      <c r="E79" s="91"/>
      <c r="H79" s="16"/>
      <c r="I79" s="15"/>
      <c r="J79" s="1"/>
      <c r="L79" s="16"/>
      <c r="M79" s="82"/>
    </row>
    <row r="80" customHeight="1" spans="2:4">
      <c r="B80" s="94"/>
      <c r="C80" s="94"/>
      <c r="D80" s="94"/>
    </row>
  </sheetData>
  <mergeCells count="8">
    <mergeCell ref="B6:E6"/>
    <mergeCell ref="G6:J6"/>
    <mergeCell ref="L6:O6"/>
    <mergeCell ref="Q6:T6"/>
    <mergeCell ref="B7:C7"/>
    <mergeCell ref="G7:H7"/>
    <mergeCell ref="L7:M7"/>
    <mergeCell ref="B3:L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W50"/>
  <sheetViews>
    <sheetView zoomScale="60" zoomScaleNormal="60" workbookViewId="0">
      <selection activeCell="D13" sqref="D13"/>
    </sheetView>
  </sheetViews>
  <sheetFormatPr defaultColWidth="15.6363636363636" defaultRowHeight="30" customHeight="1"/>
  <cols>
    <col min="1" max="1" width="15.6363636363636" style="23" customWidth="1"/>
    <col min="2" max="3" width="21.7090909090909" style="23" customWidth="1"/>
    <col min="4" max="8" width="15.6363636363636" style="23" customWidth="1"/>
    <col min="9" max="9" width="20.1272727272727" style="23" customWidth="1"/>
    <col min="10" max="16353" width="15.6363636363636" style="23" customWidth="1"/>
    <col min="16354" max="16384" width="15.6363636363636" style="23"/>
  </cols>
  <sheetData>
    <row r="1" ht="35" customHeight="1"/>
    <row r="2" s="62" customFormat="1" ht="35" customHeight="1" spans="2:75">
      <c r="B2" s="25" t="s">
        <v>72</v>
      </c>
      <c r="C2" s="25"/>
      <c r="D2" s="25"/>
      <c r="E2" s="25"/>
      <c r="F2" s="25"/>
      <c r="G2" s="25"/>
      <c r="H2" s="25"/>
      <c r="I2" s="23"/>
      <c r="J2" s="23"/>
      <c r="K2" s="23"/>
      <c r="L2" s="23"/>
      <c r="M2" s="23"/>
      <c r="N2" s="23"/>
      <c r="O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row>
    <row r="3" s="62" customFormat="1" ht="35" customHeight="1" spans="2:75">
      <c r="B3" s="63" t="s">
        <v>73</v>
      </c>
      <c r="C3" s="63"/>
      <c r="D3" s="63"/>
      <c r="E3" s="63"/>
      <c r="F3" s="63"/>
      <c r="G3" s="63"/>
      <c r="H3" s="63"/>
      <c r="I3" s="63"/>
      <c r="J3" s="63"/>
      <c r="K3" s="63"/>
      <c r="L3" s="63"/>
      <c r="M3" s="63"/>
      <c r="N3" s="63"/>
      <c r="O3" s="6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row>
    <row r="4" s="62" customFormat="1" ht="35" customHeight="1" spans="2:75">
      <c r="B4" s="63"/>
      <c r="C4" s="63"/>
      <c r="D4" s="63"/>
      <c r="E4" s="63"/>
      <c r="F4" s="63"/>
      <c r="G4" s="63"/>
      <c r="H4" s="63"/>
      <c r="I4" s="63"/>
      <c r="J4" s="63"/>
      <c r="K4" s="63"/>
      <c r="L4" s="63"/>
      <c r="M4" s="63"/>
      <c r="N4" s="63"/>
      <c r="O4" s="6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row>
    <row r="5" s="62" customFormat="1" ht="35" customHeight="1" spans="2:75">
      <c r="B5" s="63"/>
      <c r="C5" s="63"/>
      <c r="D5" s="63"/>
      <c r="E5" s="63"/>
      <c r="F5" s="63"/>
      <c r="G5" s="63"/>
      <c r="H5" s="63"/>
      <c r="I5" s="63"/>
      <c r="J5" s="63"/>
      <c r="K5" s="63"/>
      <c r="L5" s="63"/>
      <c r="M5" s="63"/>
      <c r="N5" s="63"/>
      <c r="O5" s="6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row>
    <row r="6" s="62" customFormat="1" ht="75" customHeight="1" spans="2:75">
      <c r="B6" s="63"/>
      <c r="C6" s="63"/>
      <c r="D6" s="63"/>
      <c r="E6" s="63"/>
      <c r="F6" s="63"/>
      <c r="G6" s="63"/>
      <c r="H6" s="63"/>
      <c r="I6" s="63"/>
      <c r="J6" s="63"/>
      <c r="K6" s="63"/>
      <c r="L6" s="63"/>
      <c r="M6" s="63"/>
      <c r="N6" s="63"/>
      <c r="O6" s="6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row>
    <row r="7" ht="29" customHeight="1" spans="2:16">
      <c r="B7" s="5" t="s">
        <v>1</v>
      </c>
      <c r="C7" s="6"/>
      <c r="D7" s="6"/>
      <c r="E7" s="6"/>
      <c r="F7" s="64"/>
      <c r="G7" s="65" t="s">
        <v>31</v>
      </c>
      <c r="H7" s="66"/>
      <c r="I7" s="72"/>
      <c r="J7" s="65" t="s">
        <v>32</v>
      </c>
      <c r="K7" s="66"/>
      <c r="L7" s="73" t="s">
        <v>33</v>
      </c>
      <c r="M7" s="73"/>
      <c r="N7" s="74"/>
      <c r="O7" s="75"/>
      <c r="P7" s="74"/>
    </row>
    <row r="8" customHeight="1" spans="2:16">
      <c r="B8" s="67" t="s">
        <v>74</v>
      </c>
      <c r="C8" s="31" t="s">
        <v>75</v>
      </c>
      <c r="D8" s="31" t="s">
        <v>76</v>
      </c>
      <c r="E8" s="32"/>
      <c r="F8" s="64" t="s">
        <v>35</v>
      </c>
      <c r="G8" s="65" t="s">
        <v>36</v>
      </c>
      <c r="H8" s="66" t="s">
        <v>37</v>
      </c>
      <c r="I8" s="76" t="s">
        <v>35</v>
      </c>
      <c r="J8" s="65" t="s">
        <v>36</v>
      </c>
      <c r="K8" s="76" t="s">
        <v>37</v>
      </c>
      <c r="L8" s="72" t="s">
        <v>35</v>
      </c>
      <c r="M8" s="72" t="s">
        <v>36</v>
      </c>
      <c r="N8" s="76" t="s">
        <v>38</v>
      </c>
      <c r="O8" s="65" t="s">
        <v>39</v>
      </c>
      <c r="P8" s="76" t="s">
        <v>37</v>
      </c>
    </row>
    <row r="9" customHeight="1" spans="2:16">
      <c r="B9" s="68" t="s">
        <v>77</v>
      </c>
      <c r="C9" s="18">
        <v>32</v>
      </c>
      <c r="D9" s="18">
        <v>510</v>
      </c>
      <c r="E9" s="18">
        <v>650</v>
      </c>
      <c r="F9" s="69" t="s">
        <v>40</v>
      </c>
      <c r="G9" s="70"/>
      <c r="H9" s="71"/>
      <c r="I9" s="77" t="s">
        <v>41</v>
      </c>
      <c r="J9" s="78"/>
      <c r="K9" s="79"/>
      <c r="L9" s="80" t="s">
        <v>42</v>
      </c>
      <c r="M9" s="80"/>
      <c r="N9" s="79"/>
      <c r="O9" s="78"/>
      <c r="P9" s="77">
        <f t="shared" ref="P9:P15" si="0">M9+N9+O9</f>
        <v>0</v>
      </c>
    </row>
    <row r="11" customHeight="1" spans="2:16">
      <c r="B11" s="5" t="s">
        <v>1</v>
      </c>
      <c r="C11" s="6"/>
      <c r="D11" s="6"/>
      <c r="E11" s="6"/>
      <c r="F11" s="64"/>
      <c r="G11" s="65" t="s">
        <v>31</v>
      </c>
      <c r="H11" s="66"/>
      <c r="I11" s="72"/>
      <c r="J11" s="65" t="s">
        <v>32</v>
      </c>
      <c r="K11" s="66"/>
      <c r="L11" s="73" t="s">
        <v>33</v>
      </c>
      <c r="M11" s="73"/>
      <c r="N11" s="74"/>
      <c r="O11" s="75"/>
      <c r="P11" s="74"/>
    </row>
    <row r="12" customHeight="1" spans="2:16">
      <c r="B12" s="67" t="s">
        <v>78</v>
      </c>
      <c r="C12" s="31" t="s">
        <v>75</v>
      </c>
      <c r="D12" s="31" t="s">
        <v>76</v>
      </c>
      <c r="E12" s="32"/>
      <c r="F12" s="64" t="s">
        <v>35</v>
      </c>
      <c r="G12" s="65" t="s">
        <v>36</v>
      </c>
      <c r="H12" s="66" t="s">
        <v>37</v>
      </c>
      <c r="I12" s="76" t="s">
        <v>35</v>
      </c>
      <c r="J12" s="65" t="s">
        <v>36</v>
      </c>
      <c r="K12" s="76" t="s">
        <v>37</v>
      </c>
      <c r="L12" s="72" t="s">
        <v>35</v>
      </c>
      <c r="M12" s="72" t="s">
        <v>36</v>
      </c>
      <c r="N12" s="76" t="s">
        <v>38</v>
      </c>
      <c r="O12" s="65" t="s">
        <v>39</v>
      </c>
      <c r="P12" s="76" t="s">
        <v>37</v>
      </c>
    </row>
    <row r="13" customHeight="1" spans="2:16">
      <c r="B13" s="68" t="s">
        <v>79</v>
      </c>
      <c r="C13" s="18">
        <v>12</v>
      </c>
      <c r="D13" s="18">
        <v>790</v>
      </c>
      <c r="E13" s="18">
        <v>900</v>
      </c>
      <c r="F13" s="69" t="s">
        <v>40</v>
      </c>
      <c r="G13" s="70"/>
      <c r="H13" s="71"/>
      <c r="I13" s="77" t="s">
        <v>41</v>
      </c>
      <c r="J13" s="78"/>
      <c r="K13" s="79"/>
      <c r="L13" s="80" t="s">
        <v>42</v>
      </c>
      <c r="M13" s="80"/>
      <c r="N13" s="79"/>
      <c r="O13" s="78"/>
      <c r="P13" s="77">
        <f t="shared" si="0"/>
        <v>0</v>
      </c>
    </row>
    <row r="14" customHeight="1" spans="2:16">
      <c r="B14" s="68" t="s">
        <v>80</v>
      </c>
      <c r="C14" s="18">
        <v>9</v>
      </c>
      <c r="D14" s="18">
        <v>440</v>
      </c>
      <c r="E14" s="18">
        <v>570</v>
      </c>
      <c r="F14" s="69" t="s">
        <v>40</v>
      </c>
      <c r="G14" s="70"/>
      <c r="H14" s="71"/>
      <c r="I14" s="77" t="s">
        <v>41</v>
      </c>
      <c r="J14" s="78"/>
      <c r="K14" s="79"/>
      <c r="L14" s="80" t="s">
        <v>42</v>
      </c>
      <c r="M14" s="80"/>
      <c r="N14" s="79"/>
      <c r="O14" s="78"/>
      <c r="P14" s="77">
        <f t="shared" si="0"/>
        <v>0</v>
      </c>
    </row>
    <row r="15" customHeight="1" spans="2:16">
      <c r="B15" s="68" t="s">
        <v>81</v>
      </c>
      <c r="C15" s="18">
        <v>10</v>
      </c>
      <c r="D15" s="18">
        <v>300</v>
      </c>
      <c r="E15" s="18">
        <v>450</v>
      </c>
      <c r="F15" s="69" t="s">
        <v>40</v>
      </c>
      <c r="G15" s="70"/>
      <c r="H15" s="71"/>
      <c r="I15" s="77" t="s">
        <v>41</v>
      </c>
      <c r="J15" s="78"/>
      <c r="K15" s="79"/>
      <c r="L15" s="80" t="s">
        <v>42</v>
      </c>
      <c r="M15" s="80"/>
      <c r="N15" s="79"/>
      <c r="O15" s="78"/>
      <c r="P15" s="77">
        <f t="shared" si="0"/>
        <v>0</v>
      </c>
    </row>
    <row r="17" customHeight="1" spans="2:16">
      <c r="B17" s="5" t="s">
        <v>1</v>
      </c>
      <c r="C17" s="6"/>
      <c r="D17" s="6"/>
      <c r="E17" s="6"/>
      <c r="F17" s="64"/>
      <c r="G17" s="65" t="s">
        <v>31</v>
      </c>
      <c r="H17" s="66"/>
      <c r="I17" s="72"/>
      <c r="J17" s="65" t="s">
        <v>32</v>
      </c>
      <c r="K17" s="66"/>
      <c r="L17" s="73" t="s">
        <v>33</v>
      </c>
      <c r="M17" s="73"/>
      <c r="N17" s="74"/>
      <c r="O17" s="75"/>
      <c r="P17" s="74"/>
    </row>
    <row r="18" customHeight="1" spans="2:16">
      <c r="B18" s="67" t="s">
        <v>82</v>
      </c>
      <c r="C18" s="31" t="s">
        <v>75</v>
      </c>
      <c r="D18" s="31" t="s">
        <v>76</v>
      </c>
      <c r="E18" s="32"/>
      <c r="F18" s="64" t="s">
        <v>35</v>
      </c>
      <c r="G18" s="65" t="s">
        <v>36</v>
      </c>
      <c r="H18" s="66" t="s">
        <v>37</v>
      </c>
      <c r="I18" s="76" t="s">
        <v>35</v>
      </c>
      <c r="J18" s="65" t="s">
        <v>36</v>
      </c>
      <c r="K18" s="76" t="s">
        <v>37</v>
      </c>
      <c r="L18" s="72" t="s">
        <v>35</v>
      </c>
      <c r="M18" s="72" t="s">
        <v>36</v>
      </c>
      <c r="N18" s="76" t="s">
        <v>38</v>
      </c>
      <c r="O18" s="65" t="s">
        <v>39</v>
      </c>
      <c r="P18" s="76" t="s">
        <v>37</v>
      </c>
    </row>
    <row r="19" customHeight="1" spans="2:16">
      <c r="B19" s="68" t="s">
        <v>83</v>
      </c>
      <c r="C19" s="18">
        <v>44</v>
      </c>
      <c r="D19" s="18">
        <v>250</v>
      </c>
      <c r="E19" s="18">
        <v>300</v>
      </c>
      <c r="F19" s="69" t="s">
        <v>40</v>
      </c>
      <c r="G19" s="70"/>
      <c r="H19" s="71"/>
      <c r="I19" s="77" t="s">
        <v>41</v>
      </c>
      <c r="J19" s="78"/>
      <c r="K19" s="79"/>
      <c r="L19" s="80" t="s">
        <v>42</v>
      </c>
      <c r="M19" s="80"/>
      <c r="N19" s="79"/>
      <c r="O19" s="78"/>
      <c r="P19" s="77">
        <f t="shared" ref="P19:P25" si="1">M19+N19+O19</f>
        <v>0</v>
      </c>
    </row>
    <row r="21" customHeight="1" spans="2:16">
      <c r="B21" s="5" t="s">
        <v>1</v>
      </c>
      <c r="C21" s="6"/>
      <c r="D21" s="6"/>
      <c r="E21" s="6"/>
      <c r="F21" s="64"/>
      <c r="G21" s="65" t="s">
        <v>31</v>
      </c>
      <c r="H21" s="66"/>
      <c r="I21" s="72"/>
      <c r="J21" s="65" t="s">
        <v>32</v>
      </c>
      <c r="K21" s="66"/>
      <c r="L21" s="73" t="s">
        <v>33</v>
      </c>
      <c r="M21" s="73"/>
      <c r="N21" s="74"/>
      <c r="O21" s="75"/>
      <c r="P21" s="74"/>
    </row>
    <row r="22" customHeight="1" spans="2:16">
      <c r="B22" s="67" t="s">
        <v>51</v>
      </c>
      <c r="C22" s="31" t="s">
        <v>75</v>
      </c>
      <c r="D22" s="31" t="s">
        <v>76</v>
      </c>
      <c r="E22" s="32"/>
      <c r="F22" s="64" t="s">
        <v>35</v>
      </c>
      <c r="G22" s="65" t="s">
        <v>36</v>
      </c>
      <c r="H22" s="66" t="s">
        <v>37</v>
      </c>
      <c r="I22" s="76" t="s">
        <v>35</v>
      </c>
      <c r="J22" s="65" t="s">
        <v>36</v>
      </c>
      <c r="K22" s="76" t="s">
        <v>37</v>
      </c>
      <c r="L22" s="72" t="s">
        <v>35</v>
      </c>
      <c r="M22" s="72" t="s">
        <v>36</v>
      </c>
      <c r="N22" s="76" t="s">
        <v>38</v>
      </c>
      <c r="O22" s="65" t="s">
        <v>39</v>
      </c>
      <c r="P22" s="76" t="s">
        <v>37</v>
      </c>
    </row>
    <row r="23" customHeight="1" spans="2:16">
      <c r="B23" s="68" t="s">
        <v>84</v>
      </c>
      <c r="C23" s="18">
        <v>15</v>
      </c>
      <c r="D23" s="18">
        <v>440</v>
      </c>
      <c r="E23" s="18">
        <v>600</v>
      </c>
      <c r="F23" s="69" t="s">
        <v>40</v>
      </c>
      <c r="G23" s="70"/>
      <c r="H23" s="71"/>
      <c r="I23" s="77" t="s">
        <v>41</v>
      </c>
      <c r="J23" s="78"/>
      <c r="K23" s="79"/>
      <c r="L23" s="80" t="s">
        <v>42</v>
      </c>
      <c r="M23" s="80"/>
      <c r="N23" s="79"/>
      <c r="O23" s="78"/>
      <c r="P23" s="77">
        <f t="shared" si="1"/>
        <v>0</v>
      </c>
    </row>
    <row r="24" customHeight="1" spans="2:16">
      <c r="B24" s="68" t="s">
        <v>85</v>
      </c>
      <c r="C24" s="18">
        <v>13</v>
      </c>
      <c r="D24" s="18">
        <v>370</v>
      </c>
      <c r="E24" s="18">
        <v>410</v>
      </c>
      <c r="F24" s="69" t="s">
        <v>40</v>
      </c>
      <c r="G24" s="70"/>
      <c r="H24" s="71"/>
      <c r="I24" s="77" t="s">
        <v>41</v>
      </c>
      <c r="J24" s="78"/>
      <c r="K24" s="79"/>
      <c r="L24" s="80" t="s">
        <v>42</v>
      </c>
      <c r="M24" s="80"/>
      <c r="N24" s="79"/>
      <c r="O24" s="78"/>
      <c r="P24" s="77">
        <f t="shared" si="1"/>
        <v>0</v>
      </c>
    </row>
    <row r="25" customHeight="1" spans="2:16">
      <c r="B25" s="68" t="s">
        <v>86</v>
      </c>
      <c r="C25" s="18">
        <v>7</v>
      </c>
      <c r="D25" s="18">
        <v>130</v>
      </c>
      <c r="E25" s="18">
        <v>300</v>
      </c>
      <c r="F25" s="69" t="s">
        <v>40</v>
      </c>
      <c r="G25" s="70"/>
      <c r="H25" s="71"/>
      <c r="I25" s="77" t="s">
        <v>41</v>
      </c>
      <c r="J25" s="78"/>
      <c r="K25" s="79"/>
      <c r="L25" s="80" t="s">
        <v>42</v>
      </c>
      <c r="M25" s="80"/>
      <c r="N25" s="79"/>
      <c r="O25" s="78"/>
      <c r="P25" s="77">
        <f t="shared" si="1"/>
        <v>0</v>
      </c>
    </row>
    <row r="27" customHeight="1" spans="2:16">
      <c r="B27" s="5" t="s">
        <v>1</v>
      </c>
      <c r="C27" s="6"/>
      <c r="D27" s="6"/>
      <c r="E27" s="6"/>
      <c r="F27" s="64"/>
      <c r="G27" s="65" t="s">
        <v>31</v>
      </c>
      <c r="H27" s="66"/>
      <c r="I27" s="72"/>
      <c r="J27" s="65" t="s">
        <v>32</v>
      </c>
      <c r="K27" s="66"/>
      <c r="L27" s="73" t="s">
        <v>33</v>
      </c>
      <c r="M27" s="73"/>
      <c r="N27" s="74"/>
      <c r="O27" s="75"/>
      <c r="P27" s="74"/>
    </row>
    <row r="28" customHeight="1" spans="2:16">
      <c r="B28" s="67" t="s">
        <v>87</v>
      </c>
      <c r="C28" s="31" t="s">
        <v>75</v>
      </c>
      <c r="D28" s="31" t="s">
        <v>76</v>
      </c>
      <c r="E28" s="32"/>
      <c r="F28" s="64" t="s">
        <v>35</v>
      </c>
      <c r="G28" s="65" t="s">
        <v>36</v>
      </c>
      <c r="H28" s="66" t="s">
        <v>37</v>
      </c>
      <c r="I28" s="76" t="s">
        <v>35</v>
      </c>
      <c r="J28" s="65" t="s">
        <v>36</v>
      </c>
      <c r="K28" s="76" t="s">
        <v>37</v>
      </c>
      <c r="L28" s="72" t="s">
        <v>35</v>
      </c>
      <c r="M28" s="72" t="s">
        <v>36</v>
      </c>
      <c r="N28" s="76" t="s">
        <v>38</v>
      </c>
      <c r="O28" s="65" t="s">
        <v>39</v>
      </c>
      <c r="P28" s="76" t="s">
        <v>37</v>
      </c>
    </row>
    <row r="29" customHeight="1" spans="2:16">
      <c r="B29" s="68" t="s">
        <v>88</v>
      </c>
      <c r="C29" s="18">
        <v>26</v>
      </c>
      <c r="D29" s="18">
        <v>490</v>
      </c>
      <c r="E29" s="18">
        <v>550</v>
      </c>
      <c r="F29" s="69" t="s">
        <v>40</v>
      </c>
      <c r="G29" s="70"/>
      <c r="H29" s="71"/>
      <c r="I29" s="77" t="s">
        <v>41</v>
      </c>
      <c r="J29" s="78"/>
      <c r="K29" s="79"/>
      <c r="L29" s="80" t="s">
        <v>42</v>
      </c>
      <c r="M29" s="80"/>
      <c r="N29" s="79"/>
      <c r="O29" s="78"/>
      <c r="P29" s="77">
        <f>M29+N29+O29</f>
        <v>0</v>
      </c>
    </row>
    <row r="30" customHeight="1" spans="2:16">
      <c r="B30" s="68" t="s">
        <v>89</v>
      </c>
      <c r="C30" s="18">
        <v>20</v>
      </c>
      <c r="D30" s="18">
        <v>650</v>
      </c>
      <c r="E30" s="18">
        <v>860</v>
      </c>
      <c r="F30" s="69" t="s">
        <v>40</v>
      </c>
      <c r="G30" s="70"/>
      <c r="H30" s="71"/>
      <c r="I30" s="77" t="s">
        <v>41</v>
      </c>
      <c r="J30" s="78"/>
      <c r="K30" s="79"/>
      <c r="L30" s="80" t="s">
        <v>42</v>
      </c>
      <c r="M30" s="80"/>
      <c r="N30" s="79"/>
      <c r="O30" s="78"/>
      <c r="P30" s="77">
        <f>M30+N30+O30</f>
        <v>0</v>
      </c>
    </row>
    <row r="31" customHeight="1" spans="2:16">
      <c r="B31" s="68" t="s">
        <v>90</v>
      </c>
      <c r="C31" s="18">
        <v>14</v>
      </c>
      <c r="D31" s="18">
        <v>660</v>
      </c>
      <c r="E31" s="18">
        <v>810</v>
      </c>
      <c r="F31" s="69" t="s">
        <v>40</v>
      </c>
      <c r="G31" s="70"/>
      <c r="H31" s="71"/>
      <c r="I31" s="77" t="s">
        <v>41</v>
      </c>
      <c r="J31" s="78"/>
      <c r="K31" s="79"/>
      <c r="L31" s="80" t="s">
        <v>42</v>
      </c>
      <c r="M31" s="80"/>
      <c r="N31" s="79"/>
      <c r="O31" s="78"/>
      <c r="P31" s="77">
        <f>M31+N31+O31</f>
        <v>0</v>
      </c>
    </row>
    <row r="33" customHeight="1" spans="2:16">
      <c r="B33" s="5" t="s">
        <v>1</v>
      </c>
      <c r="C33" s="6"/>
      <c r="D33" s="6"/>
      <c r="E33" s="6"/>
      <c r="F33" s="64"/>
      <c r="G33" s="65" t="s">
        <v>31</v>
      </c>
      <c r="H33" s="66"/>
      <c r="I33" s="72"/>
      <c r="J33" s="65" t="s">
        <v>32</v>
      </c>
      <c r="K33" s="66"/>
      <c r="L33" s="73" t="s">
        <v>33</v>
      </c>
      <c r="M33" s="73"/>
      <c r="N33" s="74"/>
      <c r="O33" s="75"/>
      <c r="P33" s="74"/>
    </row>
    <row r="34" customHeight="1" spans="2:16">
      <c r="B34" s="67" t="s">
        <v>91</v>
      </c>
      <c r="C34" s="31" t="s">
        <v>75</v>
      </c>
      <c r="D34" s="31" t="s">
        <v>76</v>
      </c>
      <c r="E34" s="32"/>
      <c r="F34" s="64" t="s">
        <v>35</v>
      </c>
      <c r="G34" s="65" t="s">
        <v>36</v>
      </c>
      <c r="H34" s="66" t="s">
        <v>37</v>
      </c>
      <c r="I34" s="76" t="s">
        <v>35</v>
      </c>
      <c r="J34" s="65" t="s">
        <v>36</v>
      </c>
      <c r="K34" s="76" t="s">
        <v>37</v>
      </c>
      <c r="L34" s="72" t="s">
        <v>35</v>
      </c>
      <c r="M34" s="72" t="s">
        <v>36</v>
      </c>
      <c r="N34" s="76" t="s">
        <v>38</v>
      </c>
      <c r="O34" s="65" t="s">
        <v>39</v>
      </c>
      <c r="P34" s="76" t="s">
        <v>37</v>
      </c>
    </row>
    <row r="35" customHeight="1" spans="2:16">
      <c r="B35" s="68" t="s">
        <v>92</v>
      </c>
      <c r="C35" s="18">
        <v>8</v>
      </c>
      <c r="D35" s="18">
        <v>320</v>
      </c>
      <c r="E35" s="18">
        <v>360</v>
      </c>
      <c r="F35" s="69" t="s">
        <v>40</v>
      </c>
      <c r="G35" s="70"/>
      <c r="H35" s="71"/>
      <c r="I35" s="77" t="s">
        <v>41</v>
      </c>
      <c r="J35" s="78"/>
      <c r="K35" s="79"/>
      <c r="L35" s="80" t="s">
        <v>42</v>
      </c>
      <c r="M35" s="80"/>
      <c r="N35" s="79"/>
      <c r="O35" s="78"/>
      <c r="P35" s="77">
        <f>M35+N35+O35</f>
        <v>0</v>
      </c>
    </row>
    <row r="37" customHeight="1" spans="2:16">
      <c r="B37" s="5" t="s">
        <v>1</v>
      </c>
      <c r="C37" s="6"/>
      <c r="D37" s="6"/>
      <c r="E37" s="6"/>
      <c r="F37" s="64"/>
      <c r="G37" s="65" t="s">
        <v>31</v>
      </c>
      <c r="H37" s="66"/>
      <c r="I37" s="72"/>
      <c r="J37" s="65" t="s">
        <v>32</v>
      </c>
      <c r="K37" s="66"/>
      <c r="L37" s="73" t="s">
        <v>33</v>
      </c>
      <c r="M37" s="73"/>
      <c r="N37" s="74"/>
      <c r="O37" s="75"/>
      <c r="P37" s="74"/>
    </row>
    <row r="38" customHeight="1" spans="2:16">
      <c r="B38" s="67" t="s">
        <v>93</v>
      </c>
      <c r="C38" s="31" t="s">
        <v>75</v>
      </c>
      <c r="D38" s="31" t="s">
        <v>76</v>
      </c>
      <c r="E38" s="32"/>
      <c r="F38" s="64" t="s">
        <v>35</v>
      </c>
      <c r="G38" s="65" t="s">
        <v>36</v>
      </c>
      <c r="H38" s="66" t="s">
        <v>37</v>
      </c>
      <c r="I38" s="76" t="s">
        <v>35</v>
      </c>
      <c r="J38" s="65" t="s">
        <v>36</v>
      </c>
      <c r="K38" s="76" t="s">
        <v>37</v>
      </c>
      <c r="L38" s="72" t="s">
        <v>35</v>
      </c>
      <c r="M38" s="72" t="s">
        <v>36</v>
      </c>
      <c r="N38" s="76" t="s">
        <v>38</v>
      </c>
      <c r="O38" s="65" t="s">
        <v>39</v>
      </c>
      <c r="P38" s="76" t="s">
        <v>37</v>
      </c>
    </row>
    <row r="39" ht="33.75" spans="2:16">
      <c r="B39" s="68" t="s">
        <v>94</v>
      </c>
      <c r="C39" s="18">
        <v>48</v>
      </c>
      <c r="D39" s="18">
        <v>140</v>
      </c>
      <c r="E39" s="18">
        <v>330</v>
      </c>
      <c r="F39" s="69" t="s">
        <v>40</v>
      </c>
      <c r="G39" s="70"/>
      <c r="H39" s="71"/>
      <c r="I39" s="77" t="s">
        <v>41</v>
      </c>
      <c r="J39" s="78"/>
      <c r="K39" s="79"/>
      <c r="L39" s="80" t="s">
        <v>42</v>
      </c>
      <c r="M39" s="80"/>
      <c r="N39" s="79"/>
      <c r="O39" s="78"/>
      <c r="P39" s="77">
        <f t="shared" ref="P39:P43" si="2">M39+N39+O39</f>
        <v>0</v>
      </c>
    </row>
    <row r="40" ht="37" customHeight="1" spans="2:16">
      <c r="B40" s="68" t="s">
        <v>95</v>
      </c>
      <c r="C40" s="18">
        <v>31</v>
      </c>
      <c r="D40" s="18">
        <v>120</v>
      </c>
      <c r="E40" s="18">
        <v>290</v>
      </c>
      <c r="F40" s="69" t="s">
        <v>40</v>
      </c>
      <c r="G40" s="70"/>
      <c r="H40" s="71"/>
      <c r="I40" s="77" t="s">
        <v>41</v>
      </c>
      <c r="J40" s="78"/>
      <c r="K40" s="79"/>
      <c r="L40" s="80" t="s">
        <v>42</v>
      </c>
      <c r="M40" s="80"/>
      <c r="N40" s="79"/>
      <c r="O40" s="78"/>
      <c r="P40" s="77">
        <f t="shared" si="2"/>
        <v>0</v>
      </c>
    </row>
    <row r="41" customHeight="1" spans="2:16">
      <c r="B41" s="68" t="s">
        <v>96</v>
      </c>
      <c r="C41" s="18">
        <v>10</v>
      </c>
      <c r="D41" s="18">
        <v>250</v>
      </c>
      <c r="E41" s="18">
        <v>330</v>
      </c>
      <c r="F41" s="69" t="s">
        <v>40</v>
      </c>
      <c r="G41" s="70"/>
      <c r="H41" s="71"/>
      <c r="I41" s="77" t="s">
        <v>41</v>
      </c>
      <c r="J41" s="78"/>
      <c r="K41" s="79"/>
      <c r="L41" s="80" t="s">
        <v>42</v>
      </c>
      <c r="M41" s="80"/>
      <c r="N41" s="79"/>
      <c r="O41" s="78"/>
      <c r="P41" s="77">
        <f t="shared" si="2"/>
        <v>0</v>
      </c>
    </row>
    <row r="42" customHeight="1" spans="2:16">
      <c r="B42" s="68" t="s">
        <v>97</v>
      </c>
      <c r="C42" s="18">
        <v>8</v>
      </c>
      <c r="D42" s="18">
        <v>239</v>
      </c>
      <c r="E42" s="18">
        <v>280</v>
      </c>
      <c r="F42" s="69" t="s">
        <v>40</v>
      </c>
      <c r="G42" s="70"/>
      <c r="H42" s="71"/>
      <c r="I42" s="77" t="s">
        <v>41</v>
      </c>
      <c r="J42" s="78"/>
      <c r="K42" s="79"/>
      <c r="L42" s="80" t="s">
        <v>42</v>
      </c>
      <c r="M42" s="80"/>
      <c r="N42" s="79"/>
      <c r="O42" s="78"/>
      <c r="P42" s="77">
        <f t="shared" si="2"/>
        <v>0</v>
      </c>
    </row>
    <row r="43" customHeight="1" spans="2:16">
      <c r="B43" s="68" t="s">
        <v>98</v>
      </c>
      <c r="C43" s="18">
        <v>8</v>
      </c>
      <c r="D43" s="18">
        <v>300</v>
      </c>
      <c r="E43" s="18">
        <v>350</v>
      </c>
      <c r="F43" s="69" t="s">
        <v>40</v>
      </c>
      <c r="G43" s="70"/>
      <c r="H43" s="71"/>
      <c r="I43" s="77" t="s">
        <v>41</v>
      </c>
      <c r="J43" s="78"/>
      <c r="K43" s="79"/>
      <c r="L43" s="80" t="s">
        <v>42</v>
      </c>
      <c r="M43" s="80"/>
      <c r="N43" s="79"/>
      <c r="O43" s="78"/>
      <c r="P43" s="77">
        <f t="shared" si="2"/>
        <v>0</v>
      </c>
    </row>
    <row r="45" customHeight="1" spans="2:16">
      <c r="B45" s="5" t="s">
        <v>1</v>
      </c>
      <c r="C45" s="6"/>
      <c r="D45" s="6"/>
      <c r="E45" s="6"/>
      <c r="F45" s="64"/>
      <c r="G45" s="65" t="s">
        <v>31</v>
      </c>
      <c r="H45" s="66"/>
      <c r="I45" s="72"/>
      <c r="J45" s="65" t="s">
        <v>32</v>
      </c>
      <c r="K45" s="66"/>
      <c r="L45" s="73" t="s">
        <v>33</v>
      </c>
      <c r="M45" s="73"/>
      <c r="N45" s="74"/>
      <c r="O45" s="75"/>
      <c r="P45" s="74"/>
    </row>
    <row r="46" customHeight="1" spans="2:16">
      <c r="B46" s="67" t="s">
        <v>99</v>
      </c>
      <c r="C46" s="31" t="s">
        <v>75</v>
      </c>
      <c r="D46" s="31" t="s">
        <v>76</v>
      </c>
      <c r="E46" s="32"/>
      <c r="F46" s="64" t="s">
        <v>35</v>
      </c>
      <c r="G46" s="65" t="s">
        <v>36</v>
      </c>
      <c r="H46" s="66" t="s">
        <v>37</v>
      </c>
      <c r="I46" s="76" t="s">
        <v>35</v>
      </c>
      <c r="J46" s="65" t="s">
        <v>36</v>
      </c>
      <c r="K46" s="76" t="s">
        <v>37</v>
      </c>
      <c r="L46" s="72" t="s">
        <v>35</v>
      </c>
      <c r="M46" s="72" t="s">
        <v>36</v>
      </c>
      <c r="N46" s="76" t="s">
        <v>38</v>
      </c>
      <c r="O46" s="65" t="s">
        <v>39</v>
      </c>
      <c r="P46" s="76" t="s">
        <v>37</v>
      </c>
    </row>
    <row r="47" customHeight="1" spans="2:16">
      <c r="B47" s="68" t="s">
        <v>100</v>
      </c>
      <c r="C47" s="18">
        <v>21</v>
      </c>
      <c r="D47" s="18">
        <v>150</v>
      </c>
      <c r="E47" s="18">
        <v>290</v>
      </c>
      <c r="F47" s="69" t="s">
        <v>40</v>
      </c>
      <c r="G47" s="70"/>
      <c r="H47" s="71"/>
      <c r="I47" s="77" t="s">
        <v>41</v>
      </c>
      <c r="J47" s="78"/>
      <c r="K47" s="79"/>
      <c r="L47" s="80" t="s">
        <v>42</v>
      </c>
      <c r="M47" s="80"/>
      <c r="N47" s="79"/>
      <c r="O47" s="78"/>
      <c r="P47" s="77">
        <f t="shared" ref="P47:P50" si="3">M47+N47+O47</f>
        <v>0</v>
      </c>
    </row>
    <row r="48" customHeight="1" spans="2:16">
      <c r="B48" s="68" t="s">
        <v>96</v>
      </c>
      <c r="C48" s="18">
        <v>10</v>
      </c>
      <c r="D48" s="18">
        <v>310</v>
      </c>
      <c r="E48" s="18">
        <v>400</v>
      </c>
      <c r="F48" s="69" t="s">
        <v>40</v>
      </c>
      <c r="G48" s="70"/>
      <c r="H48" s="71"/>
      <c r="I48" s="77" t="s">
        <v>41</v>
      </c>
      <c r="J48" s="78"/>
      <c r="K48" s="79"/>
      <c r="L48" s="80" t="s">
        <v>42</v>
      </c>
      <c r="M48" s="80"/>
      <c r="N48" s="79"/>
      <c r="O48" s="78"/>
      <c r="P48" s="77">
        <f t="shared" si="3"/>
        <v>0</v>
      </c>
    </row>
    <row r="49" customHeight="1" spans="2:16">
      <c r="B49" s="68" t="s">
        <v>97</v>
      </c>
      <c r="C49" s="18">
        <v>8</v>
      </c>
      <c r="D49" s="18">
        <v>260</v>
      </c>
      <c r="E49" s="18">
        <v>310</v>
      </c>
      <c r="F49" s="69" t="s">
        <v>40</v>
      </c>
      <c r="G49" s="70"/>
      <c r="H49" s="71"/>
      <c r="I49" s="77" t="s">
        <v>41</v>
      </c>
      <c r="J49" s="78"/>
      <c r="K49" s="79"/>
      <c r="L49" s="80" t="s">
        <v>42</v>
      </c>
      <c r="M49" s="80"/>
      <c r="N49" s="79"/>
      <c r="O49" s="78"/>
      <c r="P49" s="77">
        <f t="shared" si="3"/>
        <v>0</v>
      </c>
    </row>
    <row r="50" customHeight="1" spans="2:16">
      <c r="B50" s="68" t="s">
        <v>98</v>
      </c>
      <c r="C50" s="18">
        <v>8</v>
      </c>
      <c r="D50" s="18">
        <v>340</v>
      </c>
      <c r="E50" s="18">
        <v>400</v>
      </c>
      <c r="F50" s="69" t="s">
        <v>40</v>
      </c>
      <c r="G50" s="70"/>
      <c r="H50" s="71"/>
      <c r="I50" s="77" t="s">
        <v>41</v>
      </c>
      <c r="J50" s="78"/>
      <c r="K50" s="79"/>
      <c r="L50" s="80" t="s">
        <v>42</v>
      </c>
      <c r="M50" s="80"/>
      <c r="N50" s="79"/>
      <c r="O50" s="78"/>
      <c r="P50" s="77">
        <f t="shared" si="3"/>
        <v>0</v>
      </c>
    </row>
  </sheetData>
  <mergeCells count="25">
    <mergeCell ref="B7:E7"/>
    <mergeCell ref="L7:P7"/>
    <mergeCell ref="D8:E8"/>
    <mergeCell ref="B11:E11"/>
    <mergeCell ref="L11:P11"/>
    <mergeCell ref="D12:E12"/>
    <mergeCell ref="B17:E17"/>
    <mergeCell ref="L17:P17"/>
    <mergeCell ref="D18:E18"/>
    <mergeCell ref="B21:E21"/>
    <mergeCell ref="L21:P21"/>
    <mergeCell ref="D22:E22"/>
    <mergeCell ref="B27:E27"/>
    <mergeCell ref="L27:P27"/>
    <mergeCell ref="D28:E28"/>
    <mergeCell ref="B33:E33"/>
    <mergeCell ref="L33:P33"/>
    <mergeCell ref="D34:E34"/>
    <mergeCell ref="B37:E37"/>
    <mergeCell ref="L37:P37"/>
    <mergeCell ref="D38:E38"/>
    <mergeCell ref="B45:E45"/>
    <mergeCell ref="L45:P45"/>
    <mergeCell ref="D46:E46"/>
    <mergeCell ref="B3:O6"/>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XFA173"/>
  <sheetViews>
    <sheetView zoomScale="60" zoomScaleNormal="60" topLeftCell="A2" workbookViewId="0">
      <pane ySplit="10" topLeftCell="A18" activePane="bottomLeft" state="frozen"/>
      <selection/>
      <selection pane="bottomLeft" activeCell="E20" sqref="E20"/>
    </sheetView>
  </sheetViews>
  <sheetFormatPr defaultColWidth="15.6363636363636" defaultRowHeight="30" customHeight="1"/>
  <cols>
    <col min="1" max="1" width="15.6363636363636" style="23" customWidth="1"/>
    <col min="2" max="2" width="17.6272727272727" style="23" customWidth="1"/>
    <col min="3" max="3" width="17.9545454545455" style="23" customWidth="1"/>
    <col min="4" max="5" width="15.6363636363636" style="24" customWidth="1"/>
    <col min="6" max="16381" width="15.6363636363636" style="23" customWidth="1"/>
  </cols>
  <sheetData>
    <row r="2" s="22" customFormat="1" customHeight="1" spans="2:11">
      <c r="B2" s="23"/>
      <c r="C2" s="23"/>
      <c r="D2" s="24"/>
      <c r="E2" s="24"/>
      <c r="F2" s="23"/>
      <c r="G2" s="23"/>
      <c r="H2" s="23"/>
      <c r="I2" s="23"/>
      <c r="J2" s="23"/>
      <c r="K2" s="23"/>
    </row>
    <row r="3" s="23" customFormat="1" ht="35" customHeight="1" spans="2:5">
      <c r="B3" s="25" t="s">
        <v>101</v>
      </c>
      <c r="C3" s="23"/>
      <c r="D3" s="24"/>
      <c r="E3" s="24"/>
    </row>
    <row r="4" s="23" customFormat="1" ht="35" customHeight="1" spans="2:16381">
      <c r="B4" s="26" t="s">
        <v>102</v>
      </c>
      <c r="C4" s="27"/>
      <c r="D4" s="27"/>
      <c r="E4" s="27"/>
      <c r="F4" s="27"/>
      <c r="G4" s="27"/>
      <c r="H4" s="27"/>
      <c r="I4" s="42"/>
      <c r="J4" s="43"/>
      <c r="XFA4"/>
    </row>
    <row r="5" s="23" customFormat="1" ht="35" customHeight="1" spans="2:16381">
      <c r="B5" s="28" t="s">
        <v>103</v>
      </c>
      <c r="C5" s="3"/>
      <c r="D5" s="3"/>
      <c r="E5" s="3"/>
      <c r="F5" s="3"/>
      <c r="G5" s="3"/>
      <c r="H5" s="3"/>
      <c r="I5" s="44"/>
      <c r="J5" s="45"/>
      <c r="XFA5"/>
    </row>
    <row r="6" s="23" customFormat="1" ht="35" customHeight="1" spans="2:16381">
      <c r="B6" s="28"/>
      <c r="C6" s="3"/>
      <c r="D6" s="3"/>
      <c r="E6" s="3"/>
      <c r="F6" s="3"/>
      <c r="G6" s="3"/>
      <c r="H6" s="3"/>
      <c r="I6" s="44"/>
      <c r="J6" s="45"/>
      <c r="K6" s="23"/>
      <c r="XFA6"/>
    </row>
    <row r="7" s="23" customFormat="1" ht="35" customHeight="1" spans="2:16381">
      <c r="B7" s="28"/>
      <c r="C7" s="3"/>
      <c r="D7" s="3"/>
      <c r="E7" s="3"/>
      <c r="F7" s="3"/>
      <c r="G7" s="3"/>
      <c r="H7" s="3"/>
      <c r="I7" s="44"/>
      <c r="J7" s="45"/>
      <c r="XFA7"/>
    </row>
    <row r="8" s="23" customFormat="1" ht="33" customHeight="1" spans="2:16381">
      <c r="B8" s="29"/>
      <c r="C8" s="30"/>
      <c r="D8" s="30"/>
      <c r="E8" s="30"/>
      <c r="F8" s="30"/>
      <c r="G8" s="30"/>
      <c r="H8" s="30"/>
      <c r="I8" s="46"/>
      <c r="J8" s="45"/>
      <c r="XFA8"/>
    </row>
    <row r="9" ht="35" customHeight="1" spans="2:12">
      <c r="B9" s="3"/>
      <c r="C9" s="3"/>
      <c r="D9" s="3"/>
      <c r="E9" s="3"/>
      <c r="F9" s="3"/>
      <c r="G9" s="3"/>
      <c r="H9" s="3"/>
      <c r="I9" s="3"/>
      <c r="J9" s="3"/>
      <c r="K9" s="47"/>
      <c r="L9" s="47"/>
    </row>
    <row r="10" ht="35" customHeight="1" spans="2:16379">
      <c r="B10" s="31" t="s">
        <v>30</v>
      </c>
      <c r="C10" s="32"/>
      <c r="D10" s="32"/>
      <c r="E10" s="32"/>
      <c r="F10" s="33" t="s">
        <v>104</v>
      </c>
      <c r="G10" s="34"/>
      <c r="H10" s="34"/>
      <c r="I10" s="34"/>
      <c r="J10" s="48"/>
      <c r="K10" s="49" t="s">
        <v>105</v>
      </c>
      <c r="XEV10"/>
      <c r="XEW10"/>
      <c r="XEX10"/>
      <c r="XEY10"/>
    </row>
    <row r="11" ht="35" customHeight="1" spans="2:16379">
      <c r="B11" s="35" t="s">
        <v>106</v>
      </c>
      <c r="C11" s="36" t="s">
        <v>107</v>
      </c>
      <c r="D11" s="36" t="s">
        <v>108</v>
      </c>
      <c r="E11" s="36" t="s">
        <v>35</v>
      </c>
      <c r="F11" s="37" t="s">
        <v>109</v>
      </c>
      <c r="G11" s="38" t="s">
        <v>110</v>
      </c>
      <c r="H11" s="38" t="s">
        <v>111</v>
      </c>
      <c r="I11" s="38" t="s">
        <v>112</v>
      </c>
      <c r="J11" s="50" t="s">
        <v>113</v>
      </c>
      <c r="K11" s="51" t="s">
        <v>102</v>
      </c>
      <c r="XEV11"/>
      <c r="XEW11"/>
      <c r="XEX11"/>
      <c r="XEY11"/>
    </row>
    <row r="12" ht="35" customHeight="1" spans="2:16379">
      <c r="B12" s="10" t="s">
        <v>11</v>
      </c>
      <c r="C12" s="11" t="s">
        <v>3</v>
      </c>
      <c r="D12" s="11">
        <v>299</v>
      </c>
      <c r="E12" s="39" t="s">
        <v>41</v>
      </c>
      <c r="K12" s="52"/>
      <c r="XEV12"/>
      <c r="XEW12"/>
      <c r="XEX12"/>
      <c r="XEY12"/>
    </row>
    <row r="13" ht="35" customHeight="1" spans="2:11">
      <c r="B13" s="14" t="s">
        <v>11</v>
      </c>
      <c r="C13" s="15" t="s">
        <v>5</v>
      </c>
      <c r="D13" s="15">
        <v>250</v>
      </c>
      <c r="E13" s="40" t="s">
        <v>41</v>
      </c>
      <c r="K13" s="52"/>
    </row>
    <row r="14" ht="35" customHeight="1" spans="2:11">
      <c r="B14" s="14" t="s">
        <v>11</v>
      </c>
      <c r="C14" s="15" t="s">
        <v>19</v>
      </c>
      <c r="D14" s="15">
        <v>345</v>
      </c>
      <c r="E14" s="40" t="s">
        <v>41</v>
      </c>
      <c r="K14" s="52"/>
    </row>
    <row r="15" ht="35" customHeight="1" spans="2:11">
      <c r="B15" s="14" t="s">
        <v>11</v>
      </c>
      <c r="C15" s="15" t="s">
        <v>21</v>
      </c>
      <c r="D15" s="15">
        <v>1335</v>
      </c>
      <c r="E15" s="40" t="s">
        <v>41</v>
      </c>
      <c r="K15" s="52"/>
    </row>
    <row r="16" ht="35" customHeight="1" spans="2:11">
      <c r="B16" s="14" t="s">
        <v>11</v>
      </c>
      <c r="C16" s="15" t="s">
        <v>13</v>
      </c>
      <c r="D16" s="15">
        <v>987</v>
      </c>
      <c r="E16" s="40" t="s">
        <v>41</v>
      </c>
      <c r="K16" s="52"/>
    </row>
    <row r="17" ht="35" customHeight="1" spans="2:11">
      <c r="B17" s="14" t="s">
        <v>11</v>
      </c>
      <c r="C17" s="15" t="s">
        <v>15</v>
      </c>
      <c r="D17" s="15">
        <v>2911</v>
      </c>
      <c r="E17" s="40" t="s">
        <v>41</v>
      </c>
      <c r="K17" s="52"/>
    </row>
    <row r="18" ht="35" customHeight="1" spans="2:11">
      <c r="B18" s="14" t="s">
        <v>11</v>
      </c>
      <c r="C18" s="15" t="s">
        <v>9</v>
      </c>
      <c r="D18" s="15">
        <v>1660</v>
      </c>
      <c r="E18" s="40" t="s">
        <v>41</v>
      </c>
      <c r="K18" s="52"/>
    </row>
    <row r="19" ht="35" customHeight="1" spans="2:11">
      <c r="B19" s="14" t="s">
        <v>11</v>
      </c>
      <c r="C19" s="15" t="s">
        <v>7</v>
      </c>
      <c r="D19" s="15">
        <v>1547</v>
      </c>
      <c r="E19" s="40" t="s">
        <v>41</v>
      </c>
      <c r="K19" s="52"/>
    </row>
    <row r="20" ht="35" customHeight="1" spans="2:11">
      <c r="B20" s="14" t="s">
        <v>11</v>
      </c>
      <c r="C20" s="15" t="s">
        <v>114</v>
      </c>
      <c r="D20" s="15">
        <v>1569</v>
      </c>
      <c r="E20" s="40" t="s">
        <v>41</v>
      </c>
      <c r="K20" s="52"/>
    </row>
    <row r="21" ht="35" customHeight="1" spans="2:11">
      <c r="B21" s="14" t="s">
        <v>11</v>
      </c>
      <c r="C21" s="15" t="s">
        <v>115</v>
      </c>
      <c r="D21" s="15">
        <v>1677</v>
      </c>
      <c r="E21" s="40" t="s">
        <v>41</v>
      </c>
      <c r="K21" s="52"/>
    </row>
    <row r="22" ht="35" customHeight="1" spans="2:11">
      <c r="B22" s="14" t="s">
        <v>11</v>
      </c>
      <c r="C22" s="15" t="s">
        <v>116</v>
      </c>
      <c r="D22" s="15">
        <v>1677</v>
      </c>
      <c r="E22" s="40" t="s">
        <v>41</v>
      </c>
      <c r="K22" s="52"/>
    </row>
    <row r="23" ht="35" customHeight="1" spans="2:11">
      <c r="B23" s="14" t="s">
        <v>11</v>
      </c>
      <c r="C23" s="15" t="s">
        <v>24</v>
      </c>
      <c r="D23" s="41">
        <v>68</v>
      </c>
      <c r="E23" s="40" t="s">
        <v>41</v>
      </c>
      <c r="K23" s="52"/>
    </row>
    <row r="24" ht="35" customHeight="1" spans="2:11">
      <c r="B24" s="14" t="s">
        <v>3</v>
      </c>
      <c r="C24" s="15" t="s">
        <v>24</v>
      </c>
      <c r="D24" s="41">
        <v>299</v>
      </c>
      <c r="E24" s="40" t="s">
        <v>41</v>
      </c>
      <c r="K24" s="52"/>
    </row>
    <row r="25" ht="35" customHeight="1" spans="2:11">
      <c r="B25" s="14" t="s">
        <v>3</v>
      </c>
      <c r="C25" s="15" t="s">
        <v>11</v>
      </c>
      <c r="D25" s="15">
        <v>299</v>
      </c>
      <c r="E25" s="40" t="s">
        <v>41</v>
      </c>
      <c r="K25" s="52"/>
    </row>
    <row r="26" ht="35" customHeight="1" spans="2:11">
      <c r="B26" s="14" t="s">
        <v>3</v>
      </c>
      <c r="C26" s="15" t="s">
        <v>5</v>
      </c>
      <c r="D26" s="15">
        <v>308</v>
      </c>
      <c r="E26" s="40" t="s">
        <v>41</v>
      </c>
      <c r="K26" s="52"/>
    </row>
    <row r="27" ht="35" customHeight="1" spans="2:11">
      <c r="B27" s="14" t="s">
        <v>3</v>
      </c>
      <c r="C27" s="15" t="s">
        <v>19</v>
      </c>
      <c r="D27" s="15">
        <v>236</v>
      </c>
      <c r="E27" s="40" t="s">
        <v>41</v>
      </c>
      <c r="K27" s="52"/>
    </row>
    <row r="28" ht="35" customHeight="1" spans="2:11">
      <c r="B28" s="14" t="s">
        <v>3</v>
      </c>
      <c r="C28" s="15" t="s">
        <v>21</v>
      </c>
      <c r="D28" s="15">
        <v>1081</v>
      </c>
      <c r="E28" s="40" t="s">
        <v>41</v>
      </c>
      <c r="K28" s="52"/>
    </row>
    <row r="29" ht="35" customHeight="1" spans="2:11">
      <c r="B29" s="14" t="s">
        <v>3</v>
      </c>
      <c r="C29" s="15" t="s">
        <v>13</v>
      </c>
      <c r="D29" s="15">
        <v>879</v>
      </c>
      <c r="E29" s="40" t="s">
        <v>41</v>
      </c>
      <c r="K29" s="52"/>
    </row>
    <row r="30" ht="35" customHeight="1" spans="2:11">
      <c r="B30" s="14" t="s">
        <v>3</v>
      </c>
      <c r="C30" s="15" t="s">
        <v>15</v>
      </c>
      <c r="D30" s="15">
        <v>2658</v>
      </c>
      <c r="E30" s="40" t="s">
        <v>41</v>
      </c>
      <c r="K30" s="52"/>
    </row>
    <row r="31" ht="35" customHeight="1" spans="2:11">
      <c r="B31" s="14" t="s">
        <v>3</v>
      </c>
      <c r="C31" s="15" t="s">
        <v>9</v>
      </c>
      <c r="D31" s="15">
        <v>1583</v>
      </c>
      <c r="E31" s="40" t="s">
        <v>41</v>
      </c>
      <c r="K31" s="52"/>
    </row>
    <row r="32" ht="35" customHeight="1" spans="2:11">
      <c r="B32" s="14" t="s">
        <v>3</v>
      </c>
      <c r="C32" s="15" t="s">
        <v>7</v>
      </c>
      <c r="D32" s="15">
        <v>1466</v>
      </c>
      <c r="E32" s="40" t="s">
        <v>41</v>
      </c>
      <c r="K32" s="52"/>
    </row>
    <row r="33" ht="35" customHeight="1" spans="2:11">
      <c r="B33" s="14" t="s">
        <v>3</v>
      </c>
      <c r="C33" s="15" t="s">
        <v>114</v>
      </c>
      <c r="D33" s="15">
        <v>1476</v>
      </c>
      <c r="E33" s="40" t="s">
        <v>41</v>
      </c>
      <c r="K33" s="52"/>
    </row>
    <row r="34" ht="35" customHeight="1" spans="2:11">
      <c r="B34" s="14" t="s">
        <v>3</v>
      </c>
      <c r="C34" s="15" t="s">
        <v>115</v>
      </c>
      <c r="D34" s="15">
        <v>1600</v>
      </c>
      <c r="E34" s="40" t="s">
        <v>41</v>
      </c>
      <c r="K34" s="52"/>
    </row>
    <row r="35" ht="35" customHeight="1" spans="2:11">
      <c r="B35" s="14" t="s">
        <v>3</v>
      </c>
      <c r="C35" s="15" t="s">
        <v>116</v>
      </c>
      <c r="D35" s="15">
        <v>1600</v>
      </c>
      <c r="E35" s="40" t="s">
        <v>41</v>
      </c>
      <c r="K35" s="52"/>
    </row>
    <row r="36" ht="35" customHeight="1" spans="2:11">
      <c r="B36" s="14" t="s">
        <v>5</v>
      </c>
      <c r="C36" s="15" t="s">
        <v>24</v>
      </c>
      <c r="D36" s="41">
        <v>250</v>
      </c>
      <c r="E36" s="40" t="s">
        <v>41</v>
      </c>
      <c r="K36" s="52"/>
    </row>
    <row r="37" ht="35" customHeight="1" spans="2:11">
      <c r="B37" s="14" t="s">
        <v>5</v>
      </c>
      <c r="C37" s="15" t="s">
        <v>11</v>
      </c>
      <c r="D37" s="15">
        <v>250</v>
      </c>
      <c r="E37" s="40" t="s">
        <v>41</v>
      </c>
      <c r="K37" s="52"/>
    </row>
    <row r="38" ht="35" customHeight="1" spans="2:11">
      <c r="B38" s="14" t="s">
        <v>5</v>
      </c>
      <c r="C38" s="15" t="s">
        <v>3</v>
      </c>
      <c r="D38" s="15">
        <v>308</v>
      </c>
      <c r="E38" s="40" t="s">
        <v>41</v>
      </c>
      <c r="K38" s="52"/>
    </row>
    <row r="39" ht="35" customHeight="1" spans="2:11">
      <c r="B39" s="14" t="s">
        <v>5</v>
      </c>
      <c r="C39" s="15" t="s">
        <v>19</v>
      </c>
      <c r="D39" s="15">
        <v>140</v>
      </c>
      <c r="E39" s="40" t="s">
        <v>41</v>
      </c>
      <c r="K39" s="52"/>
    </row>
    <row r="40" ht="35" customHeight="1" spans="2:11">
      <c r="B40" s="14" t="s">
        <v>5</v>
      </c>
      <c r="C40" s="15" t="s">
        <v>21</v>
      </c>
      <c r="D40" s="15">
        <v>1318</v>
      </c>
      <c r="E40" s="40" t="s">
        <v>41</v>
      </c>
      <c r="K40" s="52"/>
    </row>
    <row r="41" ht="35" customHeight="1" spans="2:11">
      <c r="B41" s="14" t="s">
        <v>5</v>
      </c>
      <c r="C41" s="15" t="s">
        <v>13</v>
      </c>
      <c r="D41" s="15">
        <v>1132</v>
      </c>
      <c r="E41" s="40" t="s">
        <v>41</v>
      </c>
      <c r="K41" s="52"/>
    </row>
    <row r="42" ht="35" customHeight="1" spans="2:11">
      <c r="B42" s="14" t="s">
        <v>5</v>
      </c>
      <c r="C42" s="15" t="s">
        <v>15</v>
      </c>
      <c r="D42" s="15">
        <v>2997</v>
      </c>
      <c r="E42" s="40" t="s">
        <v>41</v>
      </c>
      <c r="K42" s="52"/>
    </row>
    <row r="43" ht="35" customHeight="1" spans="2:11">
      <c r="B43" s="14" t="s">
        <v>5</v>
      </c>
      <c r="C43" s="15" t="s">
        <v>9</v>
      </c>
      <c r="D43" s="15">
        <v>1418</v>
      </c>
      <c r="E43" s="40" t="s">
        <v>41</v>
      </c>
      <c r="K43" s="52"/>
    </row>
    <row r="44" ht="35" customHeight="1" spans="2:11">
      <c r="B44" s="14" t="s">
        <v>5</v>
      </c>
      <c r="C44" s="15" t="s">
        <v>7</v>
      </c>
      <c r="D44" s="15">
        <v>1307</v>
      </c>
      <c r="E44" s="40" t="s">
        <v>41</v>
      </c>
      <c r="K44" s="52"/>
    </row>
    <row r="45" ht="35" customHeight="1" spans="2:11">
      <c r="B45" s="14" t="s">
        <v>5</v>
      </c>
      <c r="C45" s="15" t="s">
        <v>114</v>
      </c>
      <c r="D45" s="15">
        <v>1302</v>
      </c>
      <c r="E45" s="40" t="s">
        <v>41</v>
      </c>
      <c r="K45" s="52"/>
    </row>
    <row r="46" ht="35" customHeight="1" spans="2:11">
      <c r="B46" s="14" t="s">
        <v>5</v>
      </c>
      <c r="C46" s="15" t="s">
        <v>115</v>
      </c>
      <c r="D46" s="15">
        <v>1426</v>
      </c>
      <c r="E46" s="40" t="s">
        <v>41</v>
      </c>
      <c r="K46" s="52"/>
    </row>
    <row r="47" ht="35" customHeight="1" spans="2:11">
      <c r="B47" s="14" t="s">
        <v>5</v>
      </c>
      <c r="C47" s="15" t="s">
        <v>116</v>
      </c>
      <c r="D47" s="15">
        <v>1426</v>
      </c>
      <c r="E47" s="40" t="s">
        <v>41</v>
      </c>
      <c r="K47" s="52"/>
    </row>
    <row r="48" ht="35" customHeight="1" spans="2:11">
      <c r="B48" s="14" t="s">
        <v>19</v>
      </c>
      <c r="C48" s="15" t="s">
        <v>11</v>
      </c>
      <c r="D48" s="15">
        <v>345</v>
      </c>
      <c r="E48" s="40" t="s">
        <v>41</v>
      </c>
      <c r="K48" s="52"/>
    </row>
    <row r="49" ht="35" customHeight="1" spans="2:11">
      <c r="B49" s="14" t="s">
        <v>19</v>
      </c>
      <c r="C49" s="15" t="s">
        <v>24</v>
      </c>
      <c r="D49" s="41">
        <v>345</v>
      </c>
      <c r="E49" s="40" t="s">
        <v>41</v>
      </c>
      <c r="K49" s="52"/>
    </row>
    <row r="50" ht="35" customHeight="1" spans="2:11">
      <c r="B50" s="14" t="s">
        <v>19</v>
      </c>
      <c r="C50" s="15" t="s">
        <v>3</v>
      </c>
      <c r="D50" s="15">
        <v>236</v>
      </c>
      <c r="E50" s="40" t="s">
        <v>41</v>
      </c>
      <c r="K50" s="52"/>
    </row>
    <row r="51" ht="35" customHeight="1" spans="2:11">
      <c r="B51" s="14" t="s">
        <v>19</v>
      </c>
      <c r="C51" s="15" t="s">
        <v>5</v>
      </c>
      <c r="D51" s="15">
        <v>143</v>
      </c>
      <c r="E51" s="40" t="s">
        <v>41</v>
      </c>
      <c r="K51" s="52"/>
    </row>
    <row r="52" ht="35" customHeight="1" spans="2:11">
      <c r="B52" s="14" t="s">
        <v>19</v>
      </c>
      <c r="C52" s="15" t="s">
        <v>21</v>
      </c>
      <c r="D52" s="15">
        <v>1185</v>
      </c>
      <c r="E52" s="40" t="s">
        <v>41</v>
      </c>
      <c r="K52" s="52"/>
    </row>
    <row r="53" ht="35" customHeight="1" spans="2:11">
      <c r="B53" s="14" t="s">
        <v>19</v>
      </c>
      <c r="C53" s="15" t="s">
        <v>13</v>
      </c>
      <c r="D53" s="15">
        <v>1096</v>
      </c>
      <c r="E53" s="40" t="s">
        <v>41</v>
      </c>
      <c r="K53" s="52"/>
    </row>
    <row r="54" ht="35" customHeight="1" spans="2:11">
      <c r="B54" s="14" t="s">
        <v>19</v>
      </c>
      <c r="C54" s="15" t="s">
        <v>15</v>
      </c>
      <c r="D54" s="15">
        <v>2863</v>
      </c>
      <c r="E54" s="40" t="s">
        <v>41</v>
      </c>
      <c r="K54" s="52"/>
    </row>
    <row r="55" ht="35" customHeight="1" spans="2:11">
      <c r="B55" s="14" t="s">
        <v>19</v>
      </c>
      <c r="C55" s="15" t="s">
        <v>9</v>
      </c>
      <c r="D55" s="15">
        <v>1380</v>
      </c>
      <c r="E55" s="40" t="s">
        <v>41</v>
      </c>
      <c r="K55" s="52"/>
    </row>
    <row r="56" ht="35" customHeight="1" spans="2:11">
      <c r="B56" s="14" t="s">
        <v>19</v>
      </c>
      <c r="C56" s="15" t="s">
        <v>7</v>
      </c>
      <c r="D56" s="15">
        <v>1270</v>
      </c>
      <c r="E56" s="40" t="s">
        <v>41</v>
      </c>
      <c r="K56" s="52"/>
    </row>
    <row r="57" ht="35" customHeight="1" spans="2:11">
      <c r="B57" s="14" t="s">
        <v>19</v>
      </c>
      <c r="C57" s="15" t="s">
        <v>114</v>
      </c>
      <c r="D57" s="15">
        <v>1264</v>
      </c>
      <c r="E57" s="40" t="s">
        <v>41</v>
      </c>
      <c r="K57" s="52"/>
    </row>
    <row r="58" ht="35" customHeight="1" spans="2:11">
      <c r="B58" s="14" t="s">
        <v>19</v>
      </c>
      <c r="C58" s="15" t="s">
        <v>115</v>
      </c>
      <c r="D58" s="15">
        <v>1388</v>
      </c>
      <c r="E58" s="40" t="s">
        <v>41</v>
      </c>
      <c r="K58" s="52"/>
    </row>
    <row r="59" ht="35" customHeight="1" spans="2:11">
      <c r="B59" s="14" t="s">
        <v>19</v>
      </c>
      <c r="C59" s="15" t="s">
        <v>116</v>
      </c>
      <c r="D59" s="15">
        <v>1388</v>
      </c>
      <c r="E59" s="40" t="s">
        <v>41</v>
      </c>
      <c r="K59" s="52"/>
    </row>
    <row r="60" ht="35" customHeight="1" spans="2:11">
      <c r="B60" s="14" t="s">
        <v>13</v>
      </c>
      <c r="C60" s="15" t="s">
        <v>11</v>
      </c>
      <c r="D60" s="15">
        <v>987</v>
      </c>
      <c r="E60" s="40" t="s">
        <v>41</v>
      </c>
      <c r="K60" s="52"/>
    </row>
    <row r="61" ht="35" customHeight="1" spans="2:11">
      <c r="B61" s="14" t="s">
        <v>13</v>
      </c>
      <c r="C61" s="15" t="s">
        <v>24</v>
      </c>
      <c r="D61" s="15">
        <v>987</v>
      </c>
      <c r="E61" s="40" t="s">
        <v>41</v>
      </c>
      <c r="K61" s="52"/>
    </row>
    <row r="62" ht="35" customHeight="1" spans="2:11">
      <c r="B62" s="14" t="s">
        <v>13</v>
      </c>
      <c r="C62" s="15" t="s">
        <v>3</v>
      </c>
      <c r="D62" s="15">
        <v>879</v>
      </c>
      <c r="E62" s="40" t="s">
        <v>41</v>
      </c>
      <c r="K62" s="52"/>
    </row>
    <row r="63" ht="35" customHeight="1" spans="2:11">
      <c r="B63" s="14" t="s">
        <v>13</v>
      </c>
      <c r="C63" s="15" t="s">
        <v>5</v>
      </c>
      <c r="D63" s="15">
        <v>1132</v>
      </c>
      <c r="E63" s="40" t="s">
        <v>41</v>
      </c>
      <c r="K63" s="52"/>
    </row>
    <row r="64" ht="35" customHeight="1" spans="2:11">
      <c r="B64" s="14" t="s">
        <v>13</v>
      </c>
      <c r="C64" s="15" t="s">
        <v>19</v>
      </c>
      <c r="D64" s="15">
        <v>1096</v>
      </c>
      <c r="E64" s="40" t="s">
        <v>41</v>
      </c>
      <c r="K64" s="52"/>
    </row>
    <row r="65" ht="35" customHeight="1" spans="2:11">
      <c r="B65" s="14" t="s">
        <v>13</v>
      </c>
      <c r="C65" s="15" t="s">
        <v>21</v>
      </c>
      <c r="D65" s="15">
        <v>1179</v>
      </c>
      <c r="E65" s="40" t="s">
        <v>41</v>
      </c>
      <c r="K65" s="52"/>
    </row>
    <row r="66" ht="35" customHeight="1" spans="2:11">
      <c r="B66" s="14" t="s">
        <v>13</v>
      </c>
      <c r="C66" s="15" t="s">
        <v>15</v>
      </c>
      <c r="D66" s="15">
        <v>2395</v>
      </c>
      <c r="E66" s="40" t="s">
        <v>41</v>
      </c>
      <c r="K66" s="52"/>
    </row>
    <row r="67" ht="35" customHeight="1" spans="2:11">
      <c r="B67" s="14" t="s">
        <v>13</v>
      </c>
      <c r="C67" s="15" t="s">
        <v>9</v>
      </c>
      <c r="D67" s="15">
        <v>2337</v>
      </c>
      <c r="E67" s="40" t="s">
        <v>41</v>
      </c>
      <c r="K67" s="52"/>
    </row>
    <row r="68" ht="35" customHeight="1" spans="2:11">
      <c r="B68" s="14" t="s">
        <v>13</v>
      </c>
      <c r="C68" s="15" t="s">
        <v>7</v>
      </c>
      <c r="D68" s="15">
        <v>2314</v>
      </c>
      <c r="E68" s="40" t="s">
        <v>41</v>
      </c>
      <c r="K68" s="52"/>
    </row>
    <row r="69" ht="35" customHeight="1" spans="2:11">
      <c r="B69" s="14" t="s">
        <v>13</v>
      </c>
      <c r="C69" s="15" t="s">
        <v>114</v>
      </c>
      <c r="D69" s="15">
        <v>2337</v>
      </c>
      <c r="E69" s="40" t="s">
        <v>41</v>
      </c>
      <c r="K69" s="52"/>
    </row>
    <row r="70" ht="35" customHeight="1" spans="2:11">
      <c r="B70" s="14" t="s">
        <v>13</v>
      </c>
      <c r="C70" s="15" t="s">
        <v>115</v>
      </c>
      <c r="D70" s="15">
        <v>2462</v>
      </c>
      <c r="E70" s="40" t="s">
        <v>41</v>
      </c>
      <c r="K70" s="52"/>
    </row>
    <row r="71" ht="35" customHeight="1" spans="2:11">
      <c r="B71" s="14" t="s">
        <v>13</v>
      </c>
      <c r="C71" s="15" t="s">
        <v>116</v>
      </c>
      <c r="D71" s="15">
        <v>2462</v>
      </c>
      <c r="E71" s="40" t="s">
        <v>41</v>
      </c>
      <c r="K71" s="52"/>
    </row>
    <row r="72" ht="35" customHeight="1" spans="2:11">
      <c r="B72" s="14" t="s">
        <v>24</v>
      </c>
      <c r="C72" s="15" t="s">
        <v>3</v>
      </c>
      <c r="D72" s="15">
        <v>299</v>
      </c>
      <c r="E72" s="40" t="s">
        <v>41</v>
      </c>
      <c r="K72" s="52"/>
    </row>
    <row r="73" ht="35" customHeight="1" spans="2:11">
      <c r="B73" s="14" t="s">
        <v>24</v>
      </c>
      <c r="C73" s="15" t="s">
        <v>5</v>
      </c>
      <c r="D73" s="15">
        <v>250</v>
      </c>
      <c r="E73" s="40" t="s">
        <v>41</v>
      </c>
      <c r="K73" s="52"/>
    </row>
    <row r="74" ht="35" customHeight="1" spans="2:11">
      <c r="B74" s="14" t="s">
        <v>24</v>
      </c>
      <c r="C74" s="15" t="s">
        <v>19</v>
      </c>
      <c r="D74" s="15">
        <v>345</v>
      </c>
      <c r="E74" s="40" t="s">
        <v>41</v>
      </c>
      <c r="K74" s="52"/>
    </row>
    <row r="75" ht="35" customHeight="1" spans="2:11">
      <c r="B75" s="14" t="s">
        <v>24</v>
      </c>
      <c r="C75" s="15" t="s">
        <v>21</v>
      </c>
      <c r="D75" s="15">
        <v>1335</v>
      </c>
      <c r="E75" s="40" t="s">
        <v>41</v>
      </c>
      <c r="K75" s="52"/>
    </row>
    <row r="76" ht="35" customHeight="1" spans="2:11">
      <c r="B76" s="14" t="s">
        <v>24</v>
      </c>
      <c r="C76" s="15" t="s">
        <v>13</v>
      </c>
      <c r="D76" s="15">
        <v>987</v>
      </c>
      <c r="E76" s="40" t="s">
        <v>41</v>
      </c>
      <c r="K76" s="52"/>
    </row>
    <row r="77" ht="35" customHeight="1" spans="2:11">
      <c r="B77" s="14" t="s">
        <v>24</v>
      </c>
      <c r="C77" s="15" t="s">
        <v>15</v>
      </c>
      <c r="D77" s="15">
        <v>2911</v>
      </c>
      <c r="E77" s="40" t="s">
        <v>41</v>
      </c>
      <c r="K77" s="52"/>
    </row>
    <row r="78" ht="35" customHeight="1" spans="2:11">
      <c r="B78" s="14" t="s">
        <v>24</v>
      </c>
      <c r="C78" s="15" t="s">
        <v>9</v>
      </c>
      <c r="D78" s="15">
        <v>1660</v>
      </c>
      <c r="E78" s="40" t="s">
        <v>41</v>
      </c>
      <c r="K78" s="52"/>
    </row>
    <row r="79" ht="35" customHeight="1" spans="2:11">
      <c r="B79" s="14" t="s">
        <v>24</v>
      </c>
      <c r="C79" s="15" t="s">
        <v>7</v>
      </c>
      <c r="D79" s="15">
        <v>1547</v>
      </c>
      <c r="E79" s="40" t="s">
        <v>41</v>
      </c>
      <c r="K79" s="52"/>
    </row>
    <row r="80" ht="35" customHeight="1" spans="2:11">
      <c r="B80" s="14" t="s">
        <v>24</v>
      </c>
      <c r="C80" s="15" t="s">
        <v>114</v>
      </c>
      <c r="D80" s="15">
        <v>1569</v>
      </c>
      <c r="E80" s="40" t="s">
        <v>41</v>
      </c>
      <c r="K80" s="52"/>
    </row>
    <row r="81" ht="35" customHeight="1" spans="2:11">
      <c r="B81" s="14" t="s">
        <v>24</v>
      </c>
      <c r="C81" s="15" t="s">
        <v>115</v>
      </c>
      <c r="D81" s="15">
        <v>1677</v>
      </c>
      <c r="E81" s="40" t="s">
        <v>41</v>
      </c>
      <c r="K81" s="52"/>
    </row>
    <row r="82" ht="35" customHeight="1" spans="2:11">
      <c r="B82" s="14" t="s">
        <v>24</v>
      </c>
      <c r="C82" s="15" t="s">
        <v>116</v>
      </c>
      <c r="D82" s="15">
        <v>1677</v>
      </c>
      <c r="E82" s="40" t="s">
        <v>41</v>
      </c>
      <c r="K82" s="52"/>
    </row>
    <row r="83" ht="35" customHeight="1" spans="2:11">
      <c r="B83" s="14" t="s">
        <v>24</v>
      </c>
      <c r="C83" s="15" t="s">
        <v>11</v>
      </c>
      <c r="D83" s="15">
        <v>68</v>
      </c>
      <c r="E83" s="40" t="s">
        <v>41</v>
      </c>
      <c r="K83" s="52"/>
    </row>
    <row r="84" ht="35" customHeight="1" spans="2:11">
      <c r="B84" s="53" t="s">
        <v>21</v>
      </c>
      <c r="C84" s="41" t="s">
        <v>11</v>
      </c>
      <c r="D84" s="41">
        <v>1335</v>
      </c>
      <c r="E84" s="40" t="s">
        <v>41</v>
      </c>
      <c r="K84" s="52"/>
    </row>
    <row r="85" ht="35" customHeight="1" spans="2:11">
      <c r="B85" s="53" t="s">
        <v>21</v>
      </c>
      <c r="C85" s="41" t="s">
        <v>24</v>
      </c>
      <c r="D85" s="41">
        <v>1335</v>
      </c>
      <c r="E85" s="40" t="s">
        <v>41</v>
      </c>
      <c r="K85" s="52"/>
    </row>
    <row r="86" ht="35" customHeight="1" spans="2:11">
      <c r="B86" s="53" t="s">
        <v>21</v>
      </c>
      <c r="C86" s="41" t="s">
        <v>3</v>
      </c>
      <c r="D86" s="41">
        <v>1081</v>
      </c>
      <c r="E86" s="40" t="s">
        <v>41</v>
      </c>
      <c r="K86" s="52"/>
    </row>
    <row r="87" ht="35" customHeight="1" spans="2:11">
      <c r="B87" s="53" t="s">
        <v>21</v>
      </c>
      <c r="C87" s="41" t="s">
        <v>5</v>
      </c>
      <c r="D87" s="41">
        <v>1318</v>
      </c>
      <c r="E87" s="40" t="s">
        <v>41</v>
      </c>
      <c r="K87" s="52"/>
    </row>
    <row r="88" ht="35" customHeight="1" spans="2:11">
      <c r="B88" s="53" t="s">
        <v>21</v>
      </c>
      <c r="C88" s="41" t="s">
        <v>19</v>
      </c>
      <c r="D88" s="41">
        <v>1185</v>
      </c>
      <c r="E88" s="40" t="s">
        <v>41</v>
      </c>
      <c r="K88" s="52"/>
    </row>
    <row r="89" ht="35" customHeight="1" spans="2:11">
      <c r="B89" s="53" t="s">
        <v>21</v>
      </c>
      <c r="C89" s="41" t="s">
        <v>13</v>
      </c>
      <c r="D89" s="41">
        <v>1179</v>
      </c>
      <c r="E89" s="40" t="s">
        <v>41</v>
      </c>
      <c r="K89" s="52"/>
    </row>
    <row r="90" ht="35" customHeight="1" spans="2:11">
      <c r="B90" s="53" t="s">
        <v>21</v>
      </c>
      <c r="C90" s="41" t="s">
        <v>15</v>
      </c>
      <c r="D90" s="41">
        <v>1700</v>
      </c>
      <c r="E90" s="40" t="s">
        <v>41</v>
      </c>
      <c r="K90" s="52"/>
    </row>
    <row r="91" ht="35" customHeight="1" spans="2:11">
      <c r="B91" s="53" t="s">
        <v>21</v>
      </c>
      <c r="C91" s="41" t="s">
        <v>9</v>
      </c>
      <c r="D91" s="41">
        <v>1484</v>
      </c>
      <c r="E91" s="40" t="s">
        <v>41</v>
      </c>
      <c r="K91" s="52"/>
    </row>
    <row r="92" ht="35" customHeight="1" spans="2:11">
      <c r="B92" s="53" t="s">
        <v>21</v>
      </c>
      <c r="C92" s="41" t="s">
        <v>7</v>
      </c>
      <c r="D92" s="41">
        <v>1449</v>
      </c>
      <c r="E92" s="40" t="s">
        <v>41</v>
      </c>
      <c r="K92" s="52"/>
    </row>
    <row r="93" ht="35" customHeight="1" spans="2:11">
      <c r="B93" s="53" t="s">
        <v>21</v>
      </c>
      <c r="C93" s="41" t="s">
        <v>114</v>
      </c>
      <c r="D93" s="41">
        <v>1692</v>
      </c>
      <c r="E93" s="40" t="s">
        <v>41</v>
      </c>
      <c r="K93" s="52"/>
    </row>
    <row r="94" ht="35" customHeight="1" spans="2:11">
      <c r="B94" s="53" t="s">
        <v>21</v>
      </c>
      <c r="C94" s="41" t="s">
        <v>115</v>
      </c>
      <c r="D94" s="41">
        <v>1954</v>
      </c>
      <c r="E94" s="40" t="s">
        <v>41</v>
      </c>
      <c r="K94" s="52"/>
    </row>
    <row r="95" ht="35" customHeight="1" spans="2:11">
      <c r="B95" s="53" t="s">
        <v>21</v>
      </c>
      <c r="C95" s="41" t="s">
        <v>116</v>
      </c>
      <c r="D95" s="41">
        <v>1954</v>
      </c>
      <c r="E95" s="40" t="s">
        <v>41</v>
      </c>
      <c r="K95" s="52"/>
    </row>
    <row r="96" ht="35" customHeight="1" spans="2:11">
      <c r="B96" s="53" t="s">
        <v>15</v>
      </c>
      <c r="C96" s="41" t="s">
        <v>11</v>
      </c>
      <c r="D96" s="41">
        <v>2911</v>
      </c>
      <c r="E96" s="40" t="s">
        <v>41</v>
      </c>
      <c r="K96" s="52"/>
    </row>
    <row r="97" ht="35" customHeight="1" spans="2:11">
      <c r="B97" s="53" t="s">
        <v>15</v>
      </c>
      <c r="C97" s="41" t="s">
        <v>24</v>
      </c>
      <c r="D97" s="41">
        <v>2911</v>
      </c>
      <c r="E97" s="40" t="s">
        <v>41</v>
      </c>
      <c r="K97" s="52"/>
    </row>
    <row r="98" ht="35" customHeight="1" spans="2:11">
      <c r="B98" s="53" t="s">
        <v>15</v>
      </c>
      <c r="C98" s="41" t="s">
        <v>3</v>
      </c>
      <c r="D98" s="41">
        <v>2658</v>
      </c>
      <c r="E98" s="40" t="s">
        <v>41</v>
      </c>
      <c r="K98" s="52"/>
    </row>
    <row r="99" ht="35" customHeight="1" spans="2:11">
      <c r="B99" s="53" t="s">
        <v>15</v>
      </c>
      <c r="C99" s="41" t="s">
        <v>5</v>
      </c>
      <c r="D99" s="41">
        <v>2997</v>
      </c>
      <c r="E99" s="40" t="s">
        <v>41</v>
      </c>
      <c r="K99" s="52"/>
    </row>
    <row r="100" ht="35" customHeight="1" spans="2:11">
      <c r="B100" s="53" t="s">
        <v>15</v>
      </c>
      <c r="C100" s="41" t="s">
        <v>19</v>
      </c>
      <c r="D100" s="41">
        <v>2863</v>
      </c>
      <c r="E100" s="40" t="s">
        <v>41</v>
      </c>
      <c r="K100" s="52"/>
    </row>
    <row r="101" ht="35" customHeight="1" spans="2:11">
      <c r="B101" s="53" t="s">
        <v>15</v>
      </c>
      <c r="C101" s="41" t="s">
        <v>21</v>
      </c>
      <c r="D101" s="41">
        <v>1700</v>
      </c>
      <c r="E101" s="40" t="s">
        <v>41</v>
      </c>
      <c r="K101" s="52"/>
    </row>
    <row r="102" ht="35" customHeight="1" spans="2:11">
      <c r="B102" s="53" t="s">
        <v>15</v>
      </c>
      <c r="C102" s="41" t="s">
        <v>13</v>
      </c>
      <c r="D102" s="41">
        <v>2395</v>
      </c>
      <c r="E102" s="40" t="s">
        <v>41</v>
      </c>
      <c r="K102" s="52"/>
    </row>
    <row r="103" ht="35" customHeight="1" spans="2:11">
      <c r="B103" s="53" t="s">
        <v>15</v>
      </c>
      <c r="C103" s="41" t="s">
        <v>9</v>
      </c>
      <c r="D103" s="41">
        <v>3036</v>
      </c>
      <c r="E103" s="40" t="s">
        <v>41</v>
      </c>
      <c r="K103" s="52"/>
    </row>
    <row r="104" ht="35" customHeight="1" spans="2:11">
      <c r="B104" s="53" t="s">
        <v>15</v>
      </c>
      <c r="C104" s="41" t="s">
        <v>7</v>
      </c>
      <c r="D104" s="41">
        <v>3098</v>
      </c>
      <c r="E104" s="40" t="s">
        <v>41</v>
      </c>
      <c r="K104" s="52"/>
    </row>
    <row r="105" ht="35" customHeight="1" spans="2:11">
      <c r="B105" s="53" t="s">
        <v>15</v>
      </c>
      <c r="C105" s="41" t="s">
        <v>114</v>
      </c>
      <c r="D105" s="41">
        <v>3342</v>
      </c>
      <c r="E105" s="40" t="s">
        <v>41</v>
      </c>
      <c r="K105" s="52"/>
    </row>
    <row r="106" ht="35" customHeight="1" spans="2:11">
      <c r="B106" s="53" t="s">
        <v>15</v>
      </c>
      <c r="C106" s="41" t="s">
        <v>115</v>
      </c>
      <c r="D106" s="41">
        <v>3604</v>
      </c>
      <c r="E106" s="40" t="s">
        <v>41</v>
      </c>
      <c r="K106" s="52"/>
    </row>
    <row r="107" ht="35" customHeight="1" spans="2:11">
      <c r="B107" s="53" t="s">
        <v>15</v>
      </c>
      <c r="C107" s="41" t="s">
        <v>116</v>
      </c>
      <c r="D107" s="41">
        <v>3604</v>
      </c>
      <c r="E107" s="40" t="s">
        <v>41</v>
      </c>
      <c r="K107" s="52"/>
    </row>
    <row r="108" ht="35" customHeight="1" spans="2:11">
      <c r="B108" s="54" t="s">
        <v>19</v>
      </c>
      <c r="C108" s="16" t="s">
        <v>26</v>
      </c>
      <c r="D108" s="41">
        <v>390</v>
      </c>
      <c r="E108" s="40" t="s">
        <v>41</v>
      </c>
      <c r="K108" s="52"/>
    </row>
    <row r="109" ht="35" customHeight="1" spans="2:11">
      <c r="B109" s="54" t="s">
        <v>24</v>
      </c>
      <c r="C109" s="16" t="s">
        <v>26</v>
      </c>
      <c r="D109" s="41">
        <v>60</v>
      </c>
      <c r="E109" s="40" t="s">
        <v>41</v>
      </c>
      <c r="K109" s="52"/>
    </row>
    <row r="110" ht="35" customHeight="1" spans="2:11">
      <c r="B110" s="54" t="s">
        <v>11</v>
      </c>
      <c r="C110" s="16" t="s">
        <v>26</v>
      </c>
      <c r="D110" s="41">
        <v>70</v>
      </c>
      <c r="E110" s="40" t="s">
        <v>41</v>
      </c>
      <c r="K110" s="52"/>
    </row>
    <row r="111" ht="35" customHeight="1" spans="2:11">
      <c r="B111" s="54" t="s">
        <v>3</v>
      </c>
      <c r="C111" s="16" t="s">
        <v>26</v>
      </c>
      <c r="D111" s="41">
        <v>270</v>
      </c>
      <c r="E111" s="40" t="s">
        <v>41</v>
      </c>
      <c r="K111" s="52"/>
    </row>
    <row r="112" ht="35" customHeight="1" spans="2:11">
      <c r="B112" s="54" t="s">
        <v>5</v>
      </c>
      <c r="C112" s="16" t="s">
        <v>26</v>
      </c>
      <c r="D112" s="41">
        <v>310</v>
      </c>
      <c r="E112" s="40" t="s">
        <v>41</v>
      </c>
      <c r="K112" s="52"/>
    </row>
    <row r="113" ht="35" customHeight="1" spans="2:11">
      <c r="B113" s="54" t="s">
        <v>13</v>
      </c>
      <c r="C113" s="16" t="s">
        <v>26</v>
      </c>
      <c r="D113" s="41">
        <v>990</v>
      </c>
      <c r="E113" s="40" t="s">
        <v>41</v>
      </c>
      <c r="K113" s="52"/>
    </row>
    <row r="114" ht="35" customHeight="1" spans="2:11">
      <c r="B114" s="54" t="s">
        <v>26</v>
      </c>
      <c r="C114" s="16" t="s">
        <v>19</v>
      </c>
      <c r="D114" s="41">
        <v>390</v>
      </c>
      <c r="E114" s="40" t="s">
        <v>41</v>
      </c>
      <c r="K114" s="52"/>
    </row>
    <row r="115" ht="35" customHeight="1" spans="2:11">
      <c r="B115" s="54" t="s">
        <v>26</v>
      </c>
      <c r="C115" s="16" t="s">
        <v>24</v>
      </c>
      <c r="D115" s="41">
        <v>60</v>
      </c>
      <c r="E115" s="40" t="s">
        <v>41</v>
      </c>
      <c r="K115" s="52"/>
    </row>
    <row r="116" ht="35" customHeight="1" spans="2:11">
      <c r="B116" s="54" t="s">
        <v>26</v>
      </c>
      <c r="C116" s="16" t="s">
        <v>11</v>
      </c>
      <c r="D116" s="41">
        <v>70</v>
      </c>
      <c r="E116" s="40" t="s">
        <v>41</v>
      </c>
      <c r="K116" s="52"/>
    </row>
    <row r="117" ht="35" customHeight="1" spans="2:11">
      <c r="B117" s="54" t="s">
        <v>26</v>
      </c>
      <c r="C117" s="16" t="s">
        <v>3</v>
      </c>
      <c r="D117" s="41">
        <v>270</v>
      </c>
      <c r="E117" s="40" t="s">
        <v>41</v>
      </c>
      <c r="K117" s="52"/>
    </row>
    <row r="118" ht="35" customHeight="1" spans="2:11">
      <c r="B118" s="54" t="s">
        <v>26</v>
      </c>
      <c r="C118" s="16" t="s">
        <v>5</v>
      </c>
      <c r="D118" s="41">
        <v>310</v>
      </c>
      <c r="E118" s="40" t="s">
        <v>41</v>
      </c>
      <c r="K118" s="52"/>
    </row>
    <row r="119" ht="35" customHeight="1" spans="2:11">
      <c r="B119" s="54" t="s">
        <v>26</v>
      </c>
      <c r="C119" s="16" t="s">
        <v>13</v>
      </c>
      <c r="D119" s="41">
        <v>990</v>
      </c>
      <c r="E119" s="40" t="s">
        <v>41</v>
      </c>
      <c r="K119" s="52"/>
    </row>
    <row r="120" ht="35" customHeight="1" spans="2:11">
      <c r="B120" s="55" t="s">
        <v>9</v>
      </c>
      <c r="C120" s="56" t="s">
        <v>11</v>
      </c>
      <c r="D120" s="41">
        <v>1660</v>
      </c>
      <c r="E120" s="40" t="s">
        <v>41</v>
      </c>
      <c r="K120" s="52"/>
    </row>
    <row r="121" ht="35" customHeight="1" spans="2:11">
      <c r="B121" s="55" t="s">
        <v>9</v>
      </c>
      <c r="C121" s="56" t="s">
        <v>3</v>
      </c>
      <c r="D121" s="41">
        <v>1583</v>
      </c>
      <c r="E121" s="40" t="s">
        <v>41</v>
      </c>
      <c r="K121" s="52"/>
    </row>
    <row r="122" ht="35" customHeight="1" spans="2:11">
      <c r="B122" s="55" t="s">
        <v>9</v>
      </c>
      <c r="C122" s="56" t="s">
        <v>5</v>
      </c>
      <c r="D122" s="41">
        <v>1418</v>
      </c>
      <c r="E122" s="40" t="s">
        <v>41</v>
      </c>
      <c r="K122" s="52"/>
    </row>
    <row r="123" ht="35" customHeight="1" spans="2:11">
      <c r="B123" s="55" t="s">
        <v>9</v>
      </c>
      <c r="C123" s="56" t="s">
        <v>19</v>
      </c>
      <c r="D123" s="56">
        <v>1380</v>
      </c>
      <c r="E123" s="40" t="s">
        <v>41</v>
      </c>
      <c r="K123" s="52"/>
    </row>
    <row r="124" ht="35" customHeight="1" spans="2:11">
      <c r="B124" s="55" t="s">
        <v>9</v>
      </c>
      <c r="C124" s="56" t="s">
        <v>21</v>
      </c>
      <c r="D124" s="56">
        <v>1484</v>
      </c>
      <c r="E124" s="40" t="s">
        <v>41</v>
      </c>
      <c r="K124" s="52"/>
    </row>
    <row r="125" ht="35" customHeight="1" spans="2:11">
      <c r="B125" s="55" t="s">
        <v>9</v>
      </c>
      <c r="C125" s="56" t="s">
        <v>13</v>
      </c>
      <c r="D125" s="56">
        <v>2337</v>
      </c>
      <c r="E125" s="40" t="s">
        <v>41</v>
      </c>
      <c r="K125" s="52"/>
    </row>
    <row r="126" ht="35" customHeight="1" spans="2:11">
      <c r="B126" s="55" t="s">
        <v>9</v>
      </c>
      <c r="C126" s="56" t="s">
        <v>15</v>
      </c>
      <c r="D126" s="56">
        <v>3036</v>
      </c>
      <c r="E126" s="40" t="s">
        <v>41</v>
      </c>
      <c r="K126" s="52"/>
    </row>
    <row r="127" ht="35" customHeight="1" spans="2:11">
      <c r="B127" s="55" t="s">
        <v>9</v>
      </c>
      <c r="C127" s="56" t="s">
        <v>7</v>
      </c>
      <c r="D127" s="56">
        <v>158</v>
      </c>
      <c r="E127" s="40" t="s">
        <v>41</v>
      </c>
      <c r="K127" s="52"/>
    </row>
    <row r="128" ht="35" customHeight="1" spans="2:11">
      <c r="B128" s="55" t="s">
        <v>9</v>
      </c>
      <c r="C128" s="56" t="s">
        <v>114</v>
      </c>
      <c r="D128" s="56">
        <v>450</v>
      </c>
      <c r="E128" s="40" t="s">
        <v>41</v>
      </c>
      <c r="K128" s="52"/>
    </row>
    <row r="129" ht="35" customHeight="1" spans="2:11">
      <c r="B129" s="55" t="s">
        <v>9</v>
      </c>
      <c r="C129" s="56" t="s">
        <v>115</v>
      </c>
      <c r="D129" s="56">
        <v>701</v>
      </c>
      <c r="E129" s="40" t="s">
        <v>41</v>
      </c>
      <c r="K129" s="52"/>
    </row>
    <row r="130" ht="35" customHeight="1" spans="2:11">
      <c r="B130" s="55" t="s">
        <v>9</v>
      </c>
      <c r="C130" s="56" t="s">
        <v>116</v>
      </c>
      <c r="D130" s="56">
        <v>701</v>
      </c>
      <c r="E130" s="40" t="s">
        <v>41</v>
      </c>
      <c r="K130" s="52"/>
    </row>
    <row r="131" ht="35" customHeight="1" spans="2:11">
      <c r="B131" s="55" t="s">
        <v>115</v>
      </c>
      <c r="C131" s="56" t="s">
        <v>11</v>
      </c>
      <c r="D131" s="56">
        <v>1677</v>
      </c>
      <c r="E131" s="40" t="s">
        <v>41</v>
      </c>
      <c r="K131" s="52"/>
    </row>
    <row r="132" ht="35" customHeight="1" spans="2:11">
      <c r="B132" s="55" t="s">
        <v>115</v>
      </c>
      <c r="C132" s="56" t="s">
        <v>3</v>
      </c>
      <c r="D132" s="56">
        <v>1600</v>
      </c>
      <c r="E132" s="40" t="s">
        <v>41</v>
      </c>
      <c r="K132" s="52"/>
    </row>
    <row r="133" ht="35" customHeight="1" spans="2:11">
      <c r="B133" s="55" t="s">
        <v>115</v>
      </c>
      <c r="C133" s="56" t="s">
        <v>5</v>
      </c>
      <c r="D133" s="56">
        <v>1426</v>
      </c>
      <c r="E133" s="40" t="s">
        <v>41</v>
      </c>
      <c r="K133" s="52"/>
    </row>
    <row r="134" ht="35" customHeight="1" spans="2:11">
      <c r="B134" s="55" t="s">
        <v>115</v>
      </c>
      <c r="C134" s="56" t="s">
        <v>19</v>
      </c>
      <c r="D134" s="56">
        <v>1388</v>
      </c>
      <c r="E134" s="40" t="s">
        <v>41</v>
      </c>
      <c r="K134" s="52"/>
    </row>
    <row r="135" ht="35" customHeight="1" spans="2:11">
      <c r="B135" s="55" t="s">
        <v>115</v>
      </c>
      <c r="C135" s="56" t="s">
        <v>21</v>
      </c>
      <c r="D135" s="56">
        <v>1954</v>
      </c>
      <c r="E135" s="40" t="s">
        <v>41</v>
      </c>
      <c r="K135" s="52"/>
    </row>
    <row r="136" ht="35" customHeight="1" spans="2:11">
      <c r="B136" s="55" t="s">
        <v>115</v>
      </c>
      <c r="C136" s="56" t="s">
        <v>13</v>
      </c>
      <c r="D136" s="56">
        <v>2462</v>
      </c>
      <c r="E136" s="40" t="s">
        <v>41</v>
      </c>
      <c r="K136" s="52"/>
    </row>
    <row r="137" ht="35" customHeight="1" spans="2:11">
      <c r="B137" s="55" t="s">
        <v>115</v>
      </c>
      <c r="C137" s="56" t="s">
        <v>15</v>
      </c>
      <c r="D137" s="56">
        <v>3604</v>
      </c>
      <c r="E137" s="40" t="s">
        <v>41</v>
      </c>
      <c r="K137" s="52"/>
    </row>
    <row r="138" ht="35" customHeight="1" spans="2:11">
      <c r="B138" s="55" t="s">
        <v>115</v>
      </c>
      <c r="C138" s="56" t="s">
        <v>9</v>
      </c>
      <c r="D138" s="56">
        <v>701</v>
      </c>
      <c r="E138" s="40" t="s">
        <v>41</v>
      </c>
      <c r="K138" s="52"/>
    </row>
    <row r="139" ht="35" customHeight="1" spans="2:11">
      <c r="B139" s="55" t="s">
        <v>115</v>
      </c>
      <c r="C139" s="56" t="s">
        <v>7</v>
      </c>
      <c r="D139" s="56">
        <v>588</v>
      </c>
      <c r="E139" s="40" t="s">
        <v>41</v>
      </c>
      <c r="K139" s="52"/>
    </row>
    <row r="140" ht="35" customHeight="1" spans="2:11">
      <c r="B140" s="55" t="s">
        <v>115</v>
      </c>
      <c r="C140" s="56" t="s">
        <v>114</v>
      </c>
      <c r="D140" s="56">
        <v>269</v>
      </c>
      <c r="E140" s="40" t="s">
        <v>41</v>
      </c>
      <c r="K140" s="52"/>
    </row>
    <row r="141" ht="35" customHeight="1" spans="2:11">
      <c r="B141" s="55" t="s">
        <v>116</v>
      </c>
      <c r="C141" s="56" t="s">
        <v>11</v>
      </c>
      <c r="D141" s="56">
        <v>1677</v>
      </c>
      <c r="E141" s="40" t="s">
        <v>41</v>
      </c>
      <c r="K141" s="52"/>
    </row>
    <row r="142" ht="35" customHeight="1" spans="2:11">
      <c r="B142" s="55" t="s">
        <v>116</v>
      </c>
      <c r="C142" s="56" t="s">
        <v>3</v>
      </c>
      <c r="D142" s="56">
        <v>1600</v>
      </c>
      <c r="E142" s="40" t="s">
        <v>41</v>
      </c>
      <c r="K142" s="52"/>
    </row>
    <row r="143" ht="35" customHeight="1" spans="2:11">
      <c r="B143" s="55" t="s">
        <v>116</v>
      </c>
      <c r="C143" s="56" t="s">
        <v>5</v>
      </c>
      <c r="D143" s="56">
        <v>1426</v>
      </c>
      <c r="E143" s="40" t="s">
        <v>41</v>
      </c>
      <c r="K143" s="52"/>
    </row>
    <row r="144" ht="35" customHeight="1" spans="2:11">
      <c r="B144" s="55" t="s">
        <v>116</v>
      </c>
      <c r="C144" s="56" t="s">
        <v>19</v>
      </c>
      <c r="D144" s="56">
        <v>1388</v>
      </c>
      <c r="E144" s="40" t="s">
        <v>41</v>
      </c>
      <c r="K144" s="52"/>
    </row>
    <row r="145" ht="35" customHeight="1" spans="2:11">
      <c r="B145" s="55" t="s">
        <v>116</v>
      </c>
      <c r="C145" s="56" t="s">
        <v>21</v>
      </c>
      <c r="D145" s="56">
        <v>1954</v>
      </c>
      <c r="E145" s="40" t="s">
        <v>41</v>
      </c>
      <c r="K145" s="52"/>
    </row>
    <row r="146" ht="35" customHeight="1" spans="2:11">
      <c r="B146" s="55" t="s">
        <v>116</v>
      </c>
      <c r="C146" s="56" t="s">
        <v>13</v>
      </c>
      <c r="D146" s="56">
        <v>2462</v>
      </c>
      <c r="E146" s="40" t="s">
        <v>41</v>
      </c>
      <c r="K146" s="52"/>
    </row>
    <row r="147" ht="35" customHeight="1" spans="2:11">
      <c r="B147" s="55" t="s">
        <v>116</v>
      </c>
      <c r="C147" s="56" t="s">
        <v>15</v>
      </c>
      <c r="D147" s="56">
        <v>3604</v>
      </c>
      <c r="E147" s="40" t="s">
        <v>41</v>
      </c>
      <c r="K147" s="52"/>
    </row>
    <row r="148" ht="35" customHeight="1" spans="2:11">
      <c r="B148" s="55" t="s">
        <v>116</v>
      </c>
      <c r="C148" s="56" t="s">
        <v>9</v>
      </c>
      <c r="D148" s="56">
        <v>701</v>
      </c>
      <c r="E148" s="40" t="s">
        <v>41</v>
      </c>
      <c r="K148" s="52"/>
    </row>
    <row r="149" ht="35" customHeight="1" spans="2:11">
      <c r="B149" s="55" t="s">
        <v>116</v>
      </c>
      <c r="C149" s="56" t="s">
        <v>7</v>
      </c>
      <c r="D149" s="56">
        <v>588</v>
      </c>
      <c r="E149" s="40" t="s">
        <v>41</v>
      </c>
      <c r="K149" s="52"/>
    </row>
    <row r="150" ht="35" customHeight="1" spans="2:11">
      <c r="B150" s="55" t="s">
        <v>116</v>
      </c>
      <c r="C150" s="56" t="s">
        <v>114</v>
      </c>
      <c r="D150" s="56">
        <v>269</v>
      </c>
      <c r="E150" s="40" t="s">
        <v>41</v>
      </c>
      <c r="K150" s="52"/>
    </row>
    <row r="151" ht="35" customHeight="1" spans="2:11">
      <c r="B151" s="55" t="s">
        <v>7</v>
      </c>
      <c r="C151" s="56" t="s">
        <v>11</v>
      </c>
      <c r="D151" s="56">
        <v>1547</v>
      </c>
      <c r="E151" s="40" t="s">
        <v>41</v>
      </c>
      <c r="K151" s="52"/>
    </row>
    <row r="152" ht="35" customHeight="1" spans="2:11">
      <c r="B152" s="55" t="s">
        <v>7</v>
      </c>
      <c r="C152" s="56" t="s">
        <v>3</v>
      </c>
      <c r="D152" s="56">
        <v>1466</v>
      </c>
      <c r="E152" s="40" t="s">
        <v>41</v>
      </c>
      <c r="K152" s="52"/>
    </row>
    <row r="153" ht="35" customHeight="1" spans="2:11">
      <c r="B153" s="55" t="s">
        <v>7</v>
      </c>
      <c r="C153" s="56" t="s">
        <v>5</v>
      </c>
      <c r="D153" s="56">
        <v>1307</v>
      </c>
      <c r="E153" s="40" t="s">
        <v>41</v>
      </c>
      <c r="K153" s="52"/>
    </row>
    <row r="154" ht="35" customHeight="1" spans="2:11">
      <c r="B154" s="55" t="s">
        <v>7</v>
      </c>
      <c r="C154" s="56" t="s">
        <v>19</v>
      </c>
      <c r="D154" s="56">
        <v>1270</v>
      </c>
      <c r="E154" s="40" t="s">
        <v>41</v>
      </c>
      <c r="K154" s="52"/>
    </row>
    <row r="155" ht="35" customHeight="1" spans="2:11">
      <c r="B155" s="55" t="s">
        <v>7</v>
      </c>
      <c r="C155" s="56" t="s">
        <v>21</v>
      </c>
      <c r="D155" s="56">
        <v>1449</v>
      </c>
      <c r="E155" s="40" t="s">
        <v>41</v>
      </c>
      <c r="K155" s="52"/>
    </row>
    <row r="156" ht="35" customHeight="1" spans="2:11">
      <c r="B156" s="55" t="s">
        <v>7</v>
      </c>
      <c r="C156" s="56" t="s">
        <v>13</v>
      </c>
      <c r="D156" s="56">
        <v>2314</v>
      </c>
      <c r="E156" s="40" t="s">
        <v>41</v>
      </c>
      <c r="K156" s="52"/>
    </row>
    <row r="157" ht="35" customHeight="1" spans="2:11">
      <c r="B157" s="55" t="s">
        <v>7</v>
      </c>
      <c r="C157" s="56" t="s">
        <v>15</v>
      </c>
      <c r="D157" s="56">
        <v>3098</v>
      </c>
      <c r="E157" s="40" t="s">
        <v>41</v>
      </c>
      <c r="K157" s="52"/>
    </row>
    <row r="158" ht="35" customHeight="1" spans="2:11">
      <c r="B158" s="55" t="s">
        <v>7</v>
      </c>
      <c r="C158" s="56" t="s">
        <v>9</v>
      </c>
      <c r="D158" s="56">
        <v>158</v>
      </c>
      <c r="E158" s="40" t="s">
        <v>41</v>
      </c>
      <c r="K158" s="52"/>
    </row>
    <row r="159" ht="35" customHeight="1" spans="2:11">
      <c r="B159" s="55" t="s">
        <v>7</v>
      </c>
      <c r="C159" s="56" t="s">
        <v>114</v>
      </c>
      <c r="D159" s="56">
        <v>337</v>
      </c>
      <c r="E159" s="40" t="s">
        <v>41</v>
      </c>
      <c r="K159" s="52"/>
    </row>
    <row r="160" ht="35" customHeight="1" spans="2:11">
      <c r="B160" s="55" t="s">
        <v>7</v>
      </c>
      <c r="C160" s="56" t="s">
        <v>115</v>
      </c>
      <c r="D160" s="56">
        <v>588</v>
      </c>
      <c r="E160" s="40" t="s">
        <v>41</v>
      </c>
      <c r="K160" s="52"/>
    </row>
    <row r="161" ht="35" customHeight="1" spans="2:11">
      <c r="B161" s="55" t="s">
        <v>7</v>
      </c>
      <c r="C161" s="56" t="s">
        <v>116</v>
      </c>
      <c r="D161" s="56">
        <v>588</v>
      </c>
      <c r="E161" s="40" t="s">
        <v>41</v>
      </c>
      <c r="K161" s="52"/>
    </row>
    <row r="162" ht="35" customHeight="1" spans="2:11">
      <c r="B162" s="55" t="s">
        <v>114</v>
      </c>
      <c r="C162" s="56" t="s">
        <v>11</v>
      </c>
      <c r="D162" s="56">
        <v>1569</v>
      </c>
      <c r="E162" s="40" t="s">
        <v>41</v>
      </c>
      <c r="K162" s="52"/>
    </row>
    <row r="163" ht="35" customHeight="1" spans="2:11">
      <c r="B163" s="55" t="s">
        <v>114</v>
      </c>
      <c r="C163" s="56" t="s">
        <v>3</v>
      </c>
      <c r="D163" s="56">
        <v>1476</v>
      </c>
      <c r="E163" s="40" t="s">
        <v>41</v>
      </c>
      <c r="K163" s="52"/>
    </row>
    <row r="164" ht="35" customHeight="1" spans="2:11">
      <c r="B164" s="55" t="s">
        <v>114</v>
      </c>
      <c r="C164" s="56" t="s">
        <v>5</v>
      </c>
      <c r="D164" s="56">
        <v>1302</v>
      </c>
      <c r="E164" s="40" t="s">
        <v>41</v>
      </c>
      <c r="K164" s="52"/>
    </row>
    <row r="165" ht="35" customHeight="1" spans="2:11">
      <c r="B165" s="55" t="s">
        <v>114</v>
      </c>
      <c r="C165" s="56" t="s">
        <v>19</v>
      </c>
      <c r="D165" s="56">
        <v>1264</v>
      </c>
      <c r="E165" s="40" t="s">
        <v>41</v>
      </c>
      <c r="K165" s="52"/>
    </row>
    <row r="166" ht="35" customHeight="1" spans="2:11">
      <c r="B166" s="55" t="s">
        <v>114</v>
      </c>
      <c r="C166" s="56" t="s">
        <v>21</v>
      </c>
      <c r="D166" s="56">
        <v>1692</v>
      </c>
      <c r="E166" s="40" t="s">
        <v>41</v>
      </c>
      <c r="K166" s="52"/>
    </row>
    <row r="167" ht="35" customHeight="1" spans="2:11">
      <c r="B167" s="55" t="s">
        <v>114</v>
      </c>
      <c r="C167" s="56" t="s">
        <v>13</v>
      </c>
      <c r="D167" s="56">
        <v>2337</v>
      </c>
      <c r="E167" s="40" t="s">
        <v>41</v>
      </c>
      <c r="K167" s="52"/>
    </row>
    <row r="168" ht="35" customHeight="1" spans="2:11">
      <c r="B168" s="55" t="s">
        <v>114</v>
      </c>
      <c r="C168" s="56" t="s">
        <v>15</v>
      </c>
      <c r="D168" s="56">
        <v>3342</v>
      </c>
      <c r="E168" s="40" t="s">
        <v>41</v>
      </c>
      <c r="K168" s="52"/>
    </row>
    <row r="169" ht="35" customHeight="1" spans="2:11">
      <c r="B169" s="55" t="s">
        <v>114</v>
      </c>
      <c r="C169" s="56" t="s">
        <v>9</v>
      </c>
      <c r="D169" s="56">
        <v>450</v>
      </c>
      <c r="E169" s="40" t="s">
        <v>41</v>
      </c>
      <c r="K169" s="52"/>
    </row>
    <row r="170" ht="35" customHeight="1" spans="2:11">
      <c r="B170" s="55" t="s">
        <v>114</v>
      </c>
      <c r="C170" s="56" t="s">
        <v>7</v>
      </c>
      <c r="D170" s="56">
        <v>337</v>
      </c>
      <c r="E170" s="40" t="s">
        <v>41</v>
      </c>
      <c r="K170" s="52"/>
    </row>
    <row r="171" ht="35" customHeight="1" spans="2:11">
      <c r="B171" s="55" t="s">
        <v>114</v>
      </c>
      <c r="C171" s="56" t="s">
        <v>115</v>
      </c>
      <c r="D171" s="56">
        <v>269</v>
      </c>
      <c r="E171" s="40" t="s">
        <v>41</v>
      </c>
      <c r="K171" s="52"/>
    </row>
    <row r="172" ht="35" customHeight="1" spans="2:11">
      <c r="B172" s="57" t="s">
        <v>114</v>
      </c>
      <c r="C172" s="58" t="s">
        <v>116</v>
      </c>
      <c r="D172" s="58">
        <v>269</v>
      </c>
      <c r="E172" s="59" t="s">
        <v>41</v>
      </c>
      <c r="F172" s="60"/>
      <c r="G172" s="60"/>
      <c r="H172" s="60"/>
      <c r="I172" s="60"/>
      <c r="J172" s="60"/>
      <c r="K172" s="61"/>
    </row>
    <row r="173" ht="35" customHeight="1"/>
  </sheetData>
  <mergeCells count="4">
    <mergeCell ref="B4:I4"/>
    <mergeCell ref="B10:D10"/>
    <mergeCell ref="F10:J10"/>
    <mergeCell ref="B5:I8"/>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60"/>
  <sheetViews>
    <sheetView tabSelected="1" zoomScale="70" zoomScaleNormal="70" workbookViewId="0">
      <pane ySplit="6" topLeftCell="A7" activePane="bottomLeft" state="frozen"/>
      <selection/>
      <selection pane="bottomLeft" activeCell="J3" sqref="J3"/>
    </sheetView>
  </sheetViews>
  <sheetFormatPr defaultColWidth="15.6363636363636" defaultRowHeight="30" customHeight="1" outlineLevelCol="5"/>
  <cols>
    <col min="1" max="4" width="15.6363636363636" style="1" customWidth="1"/>
    <col min="5" max="5" width="37.9181818181818" style="1" customWidth="1"/>
    <col min="6" max="16383" width="15.6363636363636" style="1" customWidth="1"/>
    <col min="16384" max="16384" width="15.6363636363636" style="1"/>
  </cols>
  <sheetData>
    <row r="1" ht="35" customHeight="1"/>
    <row r="2" ht="35" customHeight="1" spans="2:2">
      <c r="B2" s="2" t="s">
        <v>117</v>
      </c>
    </row>
    <row r="3" ht="35" customHeight="1" spans="2:6">
      <c r="B3" s="3" t="s">
        <v>118</v>
      </c>
      <c r="C3" s="3"/>
      <c r="D3" s="3"/>
      <c r="E3" s="3"/>
      <c r="F3" s="4"/>
    </row>
    <row r="4" ht="201" customHeight="1" spans="2:6">
      <c r="B4" s="3"/>
      <c r="C4" s="3"/>
      <c r="D4" s="3"/>
      <c r="E4" s="3"/>
      <c r="F4" s="4"/>
    </row>
    <row r="5" ht="35" customHeight="1" spans="2:5">
      <c r="B5" s="5" t="s">
        <v>30</v>
      </c>
      <c r="C5" s="6"/>
      <c r="D5" s="7"/>
      <c r="E5" s="8" t="s">
        <v>119</v>
      </c>
    </row>
    <row r="6" ht="35" customHeight="1" spans="2:5">
      <c r="B6" s="5" t="s">
        <v>46</v>
      </c>
      <c r="C6" s="6"/>
      <c r="D6" s="6" t="s">
        <v>35</v>
      </c>
      <c r="E6" s="9" t="s">
        <v>120</v>
      </c>
    </row>
    <row r="7" ht="35" customHeight="1" spans="2:5">
      <c r="B7" s="10">
        <v>0</v>
      </c>
      <c r="C7" s="11">
        <v>10</v>
      </c>
      <c r="D7" s="12" t="s">
        <v>121</v>
      </c>
      <c r="E7" s="13"/>
    </row>
    <row r="8" ht="35" customHeight="1" spans="2:5">
      <c r="B8" s="14">
        <v>11</v>
      </c>
      <c r="C8" s="15">
        <v>20</v>
      </c>
      <c r="D8" s="16" t="s">
        <v>121</v>
      </c>
      <c r="E8" s="17"/>
    </row>
    <row r="9" ht="35" customHeight="1" spans="2:5">
      <c r="B9" s="14">
        <v>21</v>
      </c>
      <c r="C9" s="15">
        <v>30</v>
      </c>
      <c r="D9" s="16" t="s">
        <v>121</v>
      </c>
      <c r="E9" s="17"/>
    </row>
    <row r="10" ht="35" customHeight="1" spans="2:5">
      <c r="B10" s="14">
        <v>31</v>
      </c>
      <c r="C10" s="15">
        <v>40</v>
      </c>
      <c r="D10" s="16" t="s">
        <v>121</v>
      </c>
      <c r="E10" s="17"/>
    </row>
    <row r="11" ht="35" customHeight="1" spans="2:5">
      <c r="B11" s="14">
        <v>41</v>
      </c>
      <c r="C11" s="15">
        <v>50</v>
      </c>
      <c r="D11" s="16" t="s">
        <v>121</v>
      </c>
      <c r="E11" s="17"/>
    </row>
    <row r="12" ht="35" customHeight="1" spans="2:5">
      <c r="B12" s="14">
        <v>51</v>
      </c>
      <c r="C12" s="15">
        <v>60</v>
      </c>
      <c r="D12" s="16" t="s">
        <v>121</v>
      </c>
      <c r="E12" s="17"/>
    </row>
    <row r="13" ht="35" customHeight="1" spans="2:5">
      <c r="B13" s="14">
        <v>61</v>
      </c>
      <c r="C13" s="15">
        <v>70</v>
      </c>
      <c r="D13" s="16" t="s">
        <v>121</v>
      </c>
      <c r="E13" s="17"/>
    </row>
    <row r="14" ht="35" customHeight="1" spans="2:5">
      <c r="B14" s="14">
        <v>71</v>
      </c>
      <c r="C14" s="15">
        <v>80</v>
      </c>
      <c r="D14" s="16" t="s">
        <v>121</v>
      </c>
      <c r="E14" s="17"/>
    </row>
    <row r="15" ht="35" customHeight="1" spans="2:5">
      <c r="B15" s="14">
        <v>81</v>
      </c>
      <c r="C15" s="15">
        <v>90</v>
      </c>
      <c r="D15" s="16" t="s">
        <v>121</v>
      </c>
      <c r="E15" s="17"/>
    </row>
    <row r="16" ht="35" customHeight="1" spans="2:5">
      <c r="B16" s="14">
        <v>91</v>
      </c>
      <c r="C16" s="15">
        <v>100</v>
      </c>
      <c r="D16" s="16" t="s">
        <v>121</v>
      </c>
      <c r="E16" s="17"/>
    </row>
    <row r="17" ht="35" customHeight="1" spans="2:5">
      <c r="B17" s="14">
        <v>101</v>
      </c>
      <c r="C17" s="15">
        <v>110</v>
      </c>
      <c r="D17" s="16" t="s">
        <v>121</v>
      </c>
      <c r="E17" s="17"/>
    </row>
    <row r="18" ht="35" customHeight="1" spans="2:5">
      <c r="B18" s="14">
        <v>111</v>
      </c>
      <c r="C18" s="15">
        <v>120</v>
      </c>
      <c r="D18" s="16" t="s">
        <v>121</v>
      </c>
      <c r="E18" s="17"/>
    </row>
    <row r="19" ht="35" customHeight="1" spans="2:5">
      <c r="B19" s="14">
        <v>121</v>
      </c>
      <c r="C19" s="15">
        <v>130</v>
      </c>
      <c r="D19" s="16" t="s">
        <v>121</v>
      </c>
      <c r="E19" s="17"/>
    </row>
    <row r="20" ht="35" customHeight="1" spans="2:5">
      <c r="B20" s="14">
        <v>131</v>
      </c>
      <c r="C20" s="15">
        <v>140</v>
      </c>
      <c r="D20" s="16" t="s">
        <v>121</v>
      </c>
      <c r="E20" s="17"/>
    </row>
    <row r="21" ht="35" customHeight="1" spans="2:5">
      <c r="B21" s="14">
        <v>141</v>
      </c>
      <c r="C21" s="15">
        <v>150</v>
      </c>
      <c r="D21" s="16" t="s">
        <v>121</v>
      </c>
      <c r="E21" s="17"/>
    </row>
    <row r="22" ht="35" customHeight="1" spans="2:5">
      <c r="B22" s="14">
        <v>151</v>
      </c>
      <c r="C22" s="15">
        <v>160</v>
      </c>
      <c r="D22" s="16" t="s">
        <v>121</v>
      </c>
      <c r="E22" s="17"/>
    </row>
    <row r="23" ht="35" customHeight="1" spans="2:5">
      <c r="B23" s="14">
        <v>161</v>
      </c>
      <c r="C23" s="15">
        <v>170</v>
      </c>
      <c r="D23" s="16" t="s">
        <v>121</v>
      </c>
      <c r="E23" s="17"/>
    </row>
    <row r="24" ht="35" customHeight="1" spans="2:5">
      <c r="B24" s="14">
        <v>171</v>
      </c>
      <c r="C24" s="15">
        <v>180</v>
      </c>
      <c r="D24" s="16" t="s">
        <v>121</v>
      </c>
      <c r="E24" s="17"/>
    </row>
    <row r="25" ht="35" customHeight="1" spans="2:5">
      <c r="B25" s="14">
        <v>181</v>
      </c>
      <c r="C25" s="15">
        <v>190</v>
      </c>
      <c r="D25" s="16" t="s">
        <v>121</v>
      </c>
      <c r="E25" s="17"/>
    </row>
    <row r="26" ht="35" customHeight="1" spans="2:5">
      <c r="B26" s="14">
        <v>191</v>
      </c>
      <c r="C26" s="15">
        <v>200</v>
      </c>
      <c r="D26" s="16" t="s">
        <v>121</v>
      </c>
      <c r="E26" s="17"/>
    </row>
    <row r="27" ht="35" customHeight="1" spans="2:5">
      <c r="B27" s="14">
        <v>201</v>
      </c>
      <c r="C27" s="15">
        <v>210</v>
      </c>
      <c r="D27" s="16" t="s">
        <v>121</v>
      </c>
      <c r="E27" s="17"/>
    </row>
    <row r="28" ht="35" customHeight="1" spans="2:5">
      <c r="B28" s="14">
        <v>211</v>
      </c>
      <c r="C28" s="15">
        <v>220</v>
      </c>
      <c r="D28" s="16" t="s">
        <v>121</v>
      </c>
      <c r="E28" s="17"/>
    </row>
    <row r="29" ht="35" customHeight="1" spans="2:5">
      <c r="B29" s="14">
        <v>221</v>
      </c>
      <c r="C29" s="15">
        <v>230</v>
      </c>
      <c r="D29" s="16" t="s">
        <v>121</v>
      </c>
      <c r="E29" s="17"/>
    </row>
    <row r="30" ht="35" customHeight="1" spans="2:5">
      <c r="B30" s="14">
        <v>231</v>
      </c>
      <c r="C30" s="15">
        <v>240</v>
      </c>
      <c r="D30" s="16" t="s">
        <v>121</v>
      </c>
      <c r="E30" s="17"/>
    </row>
    <row r="31" ht="35" customHeight="1" spans="2:5">
      <c r="B31" s="14">
        <v>241</v>
      </c>
      <c r="C31" s="15">
        <v>250</v>
      </c>
      <c r="D31" s="16" t="s">
        <v>121</v>
      </c>
      <c r="E31" s="17"/>
    </row>
    <row r="32" ht="35" customHeight="1" spans="2:5">
      <c r="B32" s="14">
        <v>251</v>
      </c>
      <c r="C32" s="15">
        <v>260</v>
      </c>
      <c r="D32" s="16" t="s">
        <v>121</v>
      </c>
      <c r="E32" s="17"/>
    </row>
    <row r="33" ht="35" customHeight="1" spans="2:5">
      <c r="B33" s="14">
        <v>261</v>
      </c>
      <c r="C33" s="15">
        <v>270</v>
      </c>
      <c r="D33" s="16" t="s">
        <v>121</v>
      </c>
      <c r="E33" s="17"/>
    </row>
    <row r="34" ht="35" customHeight="1" spans="2:5">
      <c r="B34" s="14">
        <v>271</v>
      </c>
      <c r="C34" s="15">
        <v>280</v>
      </c>
      <c r="D34" s="16" t="s">
        <v>121</v>
      </c>
      <c r="E34" s="17"/>
    </row>
    <row r="35" ht="35" customHeight="1" spans="2:5">
      <c r="B35" s="14">
        <v>281</v>
      </c>
      <c r="C35" s="15">
        <v>290</v>
      </c>
      <c r="D35" s="16" t="s">
        <v>121</v>
      </c>
      <c r="E35" s="17"/>
    </row>
    <row r="36" ht="35" customHeight="1" spans="2:5">
      <c r="B36" s="14">
        <v>291</v>
      </c>
      <c r="C36" s="15">
        <v>300</v>
      </c>
      <c r="D36" s="16" t="s">
        <v>121</v>
      </c>
      <c r="E36" s="17"/>
    </row>
    <row r="37" ht="35" customHeight="1" spans="2:5">
      <c r="B37" s="14">
        <v>301</v>
      </c>
      <c r="C37" s="15">
        <v>350</v>
      </c>
      <c r="D37" s="16" t="s">
        <v>121</v>
      </c>
      <c r="E37" s="17"/>
    </row>
    <row r="38" ht="35" customHeight="1" spans="2:5">
      <c r="B38" s="14">
        <v>351</v>
      </c>
      <c r="C38" s="15">
        <v>400</v>
      </c>
      <c r="D38" s="16" t="s">
        <v>121</v>
      </c>
      <c r="E38" s="17"/>
    </row>
    <row r="39" ht="35" customHeight="1" spans="2:5">
      <c r="B39" s="14">
        <v>401</v>
      </c>
      <c r="C39" s="15">
        <v>450</v>
      </c>
      <c r="D39" s="16" t="s">
        <v>121</v>
      </c>
      <c r="E39" s="17"/>
    </row>
    <row r="40" ht="35" customHeight="1" spans="2:5">
      <c r="B40" s="14">
        <v>451</v>
      </c>
      <c r="C40" s="15">
        <v>500</v>
      </c>
      <c r="D40" s="16" t="s">
        <v>121</v>
      </c>
      <c r="E40" s="17"/>
    </row>
    <row r="41" customHeight="1" spans="2:5">
      <c r="B41" s="14">
        <f>C40+1</f>
        <v>501</v>
      </c>
      <c r="C41" s="15">
        <f>B41+49</f>
        <v>550</v>
      </c>
      <c r="D41" s="16" t="s">
        <v>121</v>
      </c>
      <c r="E41" s="17"/>
    </row>
    <row r="42" ht="34" customHeight="1" spans="2:5">
      <c r="B42" s="14">
        <f t="shared" ref="B42:B60" si="0">C41+1</f>
        <v>551</v>
      </c>
      <c r="C42" s="15">
        <f t="shared" ref="C42:C60" si="1">B42+49</f>
        <v>600</v>
      </c>
      <c r="D42" s="16" t="s">
        <v>121</v>
      </c>
      <c r="E42" s="17"/>
    </row>
    <row r="43" customHeight="1" spans="2:5">
      <c r="B43" s="14">
        <f t="shared" si="0"/>
        <v>601</v>
      </c>
      <c r="C43" s="15">
        <f t="shared" si="1"/>
        <v>650</v>
      </c>
      <c r="D43" s="16" t="s">
        <v>121</v>
      </c>
      <c r="E43" s="17"/>
    </row>
    <row r="44" customHeight="1" spans="2:5">
      <c r="B44" s="14">
        <f t="shared" si="0"/>
        <v>651</v>
      </c>
      <c r="C44" s="15">
        <f t="shared" si="1"/>
        <v>700</v>
      </c>
      <c r="D44" s="16" t="s">
        <v>121</v>
      </c>
      <c r="E44" s="17"/>
    </row>
    <row r="45" customHeight="1" spans="2:5">
      <c r="B45" s="14">
        <f t="shared" si="0"/>
        <v>701</v>
      </c>
      <c r="C45" s="15">
        <f t="shared" si="1"/>
        <v>750</v>
      </c>
      <c r="D45" s="16" t="s">
        <v>121</v>
      </c>
      <c r="E45" s="17"/>
    </row>
    <row r="46" customHeight="1" spans="2:5">
      <c r="B46" s="14">
        <f t="shared" si="0"/>
        <v>751</v>
      </c>
      <c r="C46" s="15">
        <f t="shared" si="1"/>
        <v>800</v>
      </c>
      <c r="D46" s="16" t="s">
        <v>121</v>
      </c>
      <c r="E46" s="17"/>
    </row>
    <row r="47" customHeight="1" spans="2:5">
      <c r="B47" s="14">
        <f t="shared" si="0"/>
        <v>801</v>
      </c>
      <c r="C47" s="15">
        <f t="shared" si="1"/>
        <v>850</v>
      </c>
      <c r="D47" s="16" t="s">
        <v>121</v>
      </c>
      <c r="E47" s="17"/>
    </row>
    <row r="48" customHeight="1" spans="2:5">
      <c r="B48" s="14">
        <f t="shared" si="0"/>
        <v>851</v>
      </c>
      <c r="C48" s="15">
        <f t="shared" si="1"/>
        <v>900</v>
      </c>
      <c r="D48" s="16" t="s">
        <v>121</v>
      </c>
      <c r="E48" s="17"/>
    </row>
    <row r="49" customHeight="1" spans="2:5">
      <c r="B49" s="14">
        <f t="shared" si="0"/>
        <v>901</v>
      </c>
      <c r="C49" s="15">
        <f t="shared" si="1"/>
        <v>950</v>
      </c>
      <c r="D49" s="16" t="s">
        <v>121</v>
      </c>
      <c r="E49" s="17"/>
    </row>
    <row r="50" customHeight="1" spans="2:5">
      <c r="B50" s="14">
        <f t="shared" si="0"/>
        <v>951</v>
      </c>
      <c r="C50" s="15">
        <f t="shared" si="1"/>
        <v>1000</v>
      </c>
      <c r="D50" s="16" t="s">
        <v>121</v>
      </c>
      <c r="E50" s="17"/>
    </row>
    <row r="51" customHeight="1" spans="2:5">
      <c r="B51" s="14">
        <f t="shared" si="0"/>
        <v>1001</v>
      </c>
      <c r="C51" s="15">
        <f t="shared" si="1"/>
        <v>1050</v>
      </c>
      <c r="D51" s="16" t="s">
        <v>121</v>
      </c>
      <c r="E51" s="17"/>
    </row>
    <row r="52" customHeight="1" spans="2:5">
      <c r="B52" s="14">
        <f t="shared" si="0"/>
        <v>1051</v>
      </c>
      <c r="C52" s="15">
        <f t="shared" si="1"/>
        <v>1100</v>
      </c>
      <c r="D52" s="16" t="s">
        <v>121</v>
      </c>
      <c r="E52" s="17"/>
    </row>
    <row r="53" customHeight="1" spans="2:5">
      <c r="B53" s="14">
        <f t="shared" si="0"/>
        <v>1101</v>
      </c>
      <c r="C53" s="15">
        <f t="shared" si="1"/>
        <v>1150</v>
      </c>
      <c r="D53" s="16" t="s">
        <v>121</v>
      </c>
      <c r="E53" s="17"/>
    </row>
    <row r="54" customHeight="1" spans="2:5">
      <c r="B54" s="14">
        <f t="shared" si="0"/>
        <v>1151</v>
      </c>
      <c r="C54" s="15">
        <f t="shared" si="1"/>
        <v>1200</v>
      </c>
      <c r="D54" s="16" t="s">
        <v>121</v>
      </c>
      <c r="E54" s="17"/>
    </row>
    <row r="55" customHeight="1" spans="2:5">
      <c r="B55" s="14">
        <f t="shared" si="0"/>
        <v>1201</v>
      </c>
      <c r="C55" s="15">
        <f t="shared" si="1"/>
        <v>1250</v>
      </c>
      <c r="D55" s="16" t="s">
        <v>121</v>
      </c>
      <c r="E55" s="17"/>
    </row>
    <row r="56" customHeight="1" spans="2:5">
      <c r="B56" s="14">
        <f t="shared" si="0"/>
        <v>1251</v>
      </c>
      <c r="C56" s="15">
        <f t="shared" si="1"/>
        <v>1300</v>
      </c>
      <c r="D56" s="16" t="s">
        <v>121</v>
      </c>
      <c r="E56" s="17"/>
    </row>
    <row r="57" customHeight="1" spans="2:5">
      <c r="B57" s="14">
        <f t="shared" si="0"/>
        <v>1301</v>
      </c>
      <c r="C57" s="15">
        <f t="shared" si="1"/>
        <v>1350</v>
      </c>
      <c r="D57" s="16" t="s">
        <v>121</v>
      </c>
      <c r="E57" s="17"/>
    </row>
    <row r="58" customHeight="1" spans="2:5">
      <c r="B58" s="14">
        <f t="shared" si="0"/>
        <v>1351</v>
      </c>
      <c r="C58" s="15">
        <f t="shared" si="1"/>
        <v>1400</v>
      </c>
      <c r="D58" s="16" t="s">
        <v>121</v>
      </c>
      <c r="E58" s="17"/>
    </row>
    <row r="59" customHeight="1" spans="2:5">
      <c r="B59" s="14">
        <f t="shared" si="0"/>
        <v>1401</v>
      </c>
      <c r="C59" s="15">
        <f t="shared" si="1"/>
        <v>1450</v>
      </c>
      <c r="D59" s="16" t="s">
        <v>121</v>
      </c>
      <c r="E59" s="17"/>
    </row>
    <row r="60" customHeight="1" spans="2:5">
      <c r="B60" s="18">
        <f t="shared" si="0"/>
        <v>1451</v>
      </c>
      <c r="C60" s="19">
        <f t="shared" si="1"/>
        <v>1500</v>
      </c>
      <c r="D60" s="20" t="s">
        <v>121</v>
      </c>
      <c r="E60" s="21"/>
    </row>
  </sheetData>
  <mergeCells count="3">
    <mergeCell ref="B5:D5"/>
    <mergeCell ref="B6:C6"/>
    <mergeCell ref="B3:E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仓库信息</vt:lpstr>
      <vt:lpstr>全国城配</vt:lpstr>
      <vt:lpstr>全国零担</vt:lpstr>
      <vt:lpstr>全国落地配</vt:lpstr>
      <vt:lpstr>仓间调拨</vt:lpstr>
      <vt:lpstr>郑州、兰州散装散卸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郭虹</dc:creator>
  <cp:lastModifiedBy>07</cp:lastModifiedBy>
  <dcterms:created xsi:type="dcterms:W3CDTF">2023-05-13T19:15:00Z</dcterms:created>
  <dcterms:modified xsi:type="dcterms:W3CDTF">2025-02-08T03:15:43Z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05EB21BF645F4322ADDF44A239095FFF_13</vt:lpwstr>
  </property>
</Properties>
</file>